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625" yWindow="65521" windowWidth="8610" windowHeight="8655" activeTab="1"/>
  </bookViews>
  <sheets>
    <sheet name="Raccolta Dati" sheetId="1" r:id="rId1"/>
    <sheet name="Verbale con dati" sheetId="2" r:id="rId2"/>
    <sheet name="Grafici" sheetId="3" r:id="rId3"/>
    <sheet name="Dati Eleborati" sheetId="4" r:id="rId4"/>
    <sheet name="Racc.dati x grafici" sheetId="5" r:id="rId5"/>
    <sheet name="Modello verbale" sheetId="6" r:id="rId6"/>
  </sheets>
  <definedNames/>
  <calcPr fullCalcOnLoad="1"/>
</workbook>
</file>

<file path=xl/sharedStrings.xml><?xml version="1.0" encoding="utf-8"?>
<sst xmlns="http://schemas.openxmlformats.org/spreadsheetml/2006/main" count="545" uniqueCount="81">
  <si>
    <t>1° Piatto</t>
  </si>
  <si>
    <t>2° Piatto</t>
  </si>
  <si>
    <t>contorno</t>
  </si>
  <si>
    <t>dessert/frutta</t>
  </si>
  <si>
    <t>MENU' PREVISTO</t>
  </si>
  <si>
    <t>MENU' SERVITO</t>
  </si>
  <si>
    <t>1°Piatto</t>
  </si>
  <si>
    <t>COTTURA</t>
  </si>
  <si>
    <t>SAPORE</t>
  </si>
  <si>
    <t>CONSISTENZA</t>
  </si>
  <si>
    <t>ODORE</t>
  </si>
  <si>
    <t>ASPETTO VISIVO</t>
  </si>
  <si>
    <t xml:space="preserve">CRUDO </t>
  </si>
  <si>
    <t>POCO COTTO</t>
  </si>
  <si>
    <t>BEN COTTO</t>
  </si>
  <si>
    <t>SCOTTO</t>
  </si>
  <si>
    <t>SGRADEVOLE</t>
  </si>
  <si>
    <t>MEDIOCRE</t>
  </si>
  <si>
    <t>MOLLE</t>
  </si>
  <si>
    <t>ADEGUATO</t>
  </si>
  <si>
    <t>BUONO</t>
  </si>
  <si>
    <t>DURA</t>
  </si>
  <si>
    <t>OTTIMO</t>
  </si>
  <si>
    <t>GIUSTA</t>
  </si>
  <si>
    <t xml:space="preserve"> INVITANTE</t>
  </si>
  <si>
    <t>2°Piatto</t>
  </si>
  <si>
    <t>frutta/dessert</t>
  </si>
  <si>
    <t>pane</t>
  </si>
  <si>
    <t>MORBIDO</t>
  </si>
  <si>
    <t>BRUCIATO</t>
  </si>
  <si>
    <t>CROCCANTE</t>
  </si>
  <si>
    <t>ACCETTABILE</t>
  </si>
  <si>
    <t>GOMMOSO</t>
  </si>
  <si>
    <t>DURO</t>
  </si>
  <si>
    <t>CONFORME</t>
  </si>
  <si>
    <t>GRADIMENTO</t>
  </si>
  <si>
    <t>Contorno</t>
  </si>
  <si>
    <t>OSSERVAZIONI</t>
  </si>
  <si>
    <t>Firma del compilatore………………………………………………….</t>
  </si>
  <si>
    <t>Rispetto del menu'</t>
  </si>
  <si>
    <t>Totali</t>
  </si>
  <si>
    <t>si</t>
  </si>
  <si>
    <t>no</t>
  </si>
  <si>
    <t>Crudo</t>
  </si>
  <si>
    <t>Poco cotto</t>
  </si>
  <si>
    <t>Ben cotto</t>
  </si>
  <si>
    <t>Sgradevole</t>
  </si>
  <si>
    <t>Mediocre</t>
  </si>
  <si>
    <t>Buono</t>
  </si>
  <si>
    <t>Ottimo</t>
  </si>
  <si>
    <t>Molle</t>
  </si>
  <si>
    <t>Dura</t>
  </si>
  <si>
    <t>Giusta</t>
  </si>
  <si>
    <t>Adeguato</t>
  </si>
  <si>
    <t>Invitante</t>
  </si>
  <si>
    <t>Bruciato</t>
  </si>
  <si>
    <t>Accettabile</t>
  </si>
  <si>
    <t>Morbido</t>
  </si>
  <si>
    <t>Croccante</t>
  </si>
  <si>
    <t>Gommoso</t>
  </si>
  <si>
    <t>Duro</t>
  </si>
  <si>
    <t>Scotto</t>
  </si>
  <si>
    <t>Controlli Effettuati</t>
  </si>
  <si>
    <t>Pane</t>
  </si>
  <si>
    <t>CRUDO (frutta)</t>
  </si>
  <si>
    <t>TIEPIDO</t>
  </si>
  <si>
    <t>Data……/……/…………..</t>
  </si>
  <si>
    <t>Settimana di rotazione mensile n°………….</t>
  </si>
  <si>
    <t>Plesso ...…………………………………….</t>
  </si>
  <si>
    <t>TEMPERATURA</t>
  </si>
  <si>
    <t>FREDDO</t>
  </si>
  <si>
    <r>
      <t xml:space="preserve">CIRCOLO DIDATTICO STATALE DI DOLO                 </t>
    </r>
    <r>
      <rPr>
        <u val="single"/>
        <sz val="12"/>
        <color indexed="12"/>
        <rFont val="Comic Sans MS"/>
        <family val="4"/>
      </rPr>
      <t>"VERBALE COMMISSIONE MENSA"</t>
    </r>
    <r>
      <rPr>
        <sz val="12"/>
        <color indexed="10"/>
        <rFont val="Comic Sans MS"/>
        <family val="4"/>
      </rPr>
      <t xml:space="preserve"> </t>
    </r>
  </si>
  <si>
    <t>Freddo</t>
  </si>
  <si>
    <t>Tiepido</t>
  </si>
  <si>
    <t>Giusto</t>
  </si>
  <si>
    <t>TEMPERATURE</t>
  </si>
  <si>
    <t>CONTROLLI</t>
  </si>
  <si>
    <t>Frutta desser</t>
  </si>
  <si>
    <r>
      <t xml:space="preserve">"VERBALE COMMISSIONE MENSA"                                                                              </t>
    </r>
    <r>
      <rPr>
        <u val="single"/>
        <sz val="16"/>
        <color indexed="48"/>
        <rFont val="Comic Sans MS"/>
        <family val="4"/>
      </rPr>
      <t xml:space="preserve"> raccolta dati al 27/02/2009</t>
    </r>
  </si>
  <si>
    <r>
      <t>Panoramica rilevazion</t>
    </r>
    <r>
      <rPr>
        <b/>
        <sz val="10"/>
        <rFont val="Arial"/>
        <family val="0"/>
      </rPr>
      <t>i</t>
    </r>
  </si>
  <si>
    <t xml:space="preserve"> "COMMISSIONE MENSA "                                                                             scuola elementare  E.De Amicis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</si>
</sst>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8">
    <font>
      <sz val="1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6"/>
      <color indexed="10"/>
      <name val="Comic Sans MS"/>
      <family val="4"/>
    </font>
    <font>
      <b/>
      <sz val="14"/>
      <name val="Arial"/>
      <family val="2"/>
    </font>
    <font>
      <sz val="10"/>
      <color indexed="12"/>
      <name val="Arial"/>
      <family val="0"/>
    </font>
    <font>
      <sz val="10"/>
      <color indexed="48"/>
      <name val="Arial"/>
      <family val="0"/>
    </font>
    <font>
      <u val="single"/>
      <sz val="16"/>
      <color indexed="48"/>
      <name val="Comic Sans MS"/>
      <family val="4"/>
    </font>
    <font>
      <b/>
      <i/>
      <u val="single"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Comic Sans MS"/>
      <family val="4"/>
    </font>
    <font>
      <sz val="12"/>
      <color indexed="10"/>
      <name val="Comic Sans MS"/>
      <family val="4"/>
    </font>
    <font>
      <b/>
      <sz val="8.25"/>
      <name val="Arial"/>
      <family val="0"/>
    </font>
    <font>
      <b/>
      <sz val="8.5"/>
      <name val="Arial"/>
      <family val="0"/>
    </font>
    <font>
      <b/>
      <u val="single"/>
      <sz val="12"/>
      <color indexed="8"/>
      <name val="Comic Sans MS"/>
      <family val="4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hair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hair"/>
      <right style="dotted"/>
      <top style="hair"/>
      <bottom style="dotted"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 textRotation="90"/>
    </xf>
    <xf numFmtId="165" fontId="0" fillId="0" borderId="0" xfId="0" applyNumberFormat="1" applyBorder="1" applyAlignment="1">
      <alignment horizontal="center" vertical="center" textRotation="90"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textRotation="45" wrapText="1"/>
    </xf>
    <xf numFmtId="0" fontId="0" fillId="0" borderId="0" xfId="0" applyAlignment="1">
      <alignment textRotation="45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9" fontId="4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9" fontId="0" fillId="0" borderId="9" xfId="0" applyNumberFormat="1" applyBorder="1" applyAlignment="1">
      <alignment horizontal="center" vertical="center" textRotation="90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2" fontId="11" fillId="0" borderId="0" xfId="0" applyNumberFormat="1" applyFont="1" applyAlignment="1">
      <alignment horizontal="center"/>
    </xf>
    <xf numFmtId="1" fontId="11" fillId="0" borderId="1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/>
    </xf>
    <xf numFmtId="0" fontId="27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textRotation="90"/>
    </xf>
    <xf numFmtId="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Cottura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grafici'!$A$5:$A$8</c:f>
              <c:strCache>
                <c:ptCount val="4"/>
                <c:pt idx="0">
                  <c:v>CRUDO </c:v>
                </c:pt>
                <c:pt idx="1">
                  <c:v>POCO COTTO</c:v>
                </c:pt>
                <c:pt idx="2">
                  <c:v>BEN COTTO</c:v>
                </c:pt>
                <c:pt idx="3">
                  <c:v>SCOTTO</c:v>
                </c:pt>
              </c:strCache>
            </c:strRef>
          </c:cat>
          <c:val>
            <c:numRef>
              <c:f>'Racc.dati x grafici'!$C$5:$C$8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grafici'!$A$5:$A$8</c:f>
              <c:strCache>
                <c:ptCount val="4"/>
                <c:pt idx="0">
                  <c:v>CRUDO </c:v>
                </c:pt>
                <c:pt idx="1">
                  <c:v>POCO COTTO</c:v>
                </c:pt>
                <c:pt idx="2">
                  <c:v>BEN COTTO</c:v>
                </c:pt>
                <c:pt idx="3">
                  <c:v>SCOTTO</c:v>
                </c:pt>
              </c:strCache>
            </c:strRef>
          </c:cat>
          <c:val>
            <c:numRef>
              <c:f>'Racc.dati x grafici'!$G$5:$G$8</c:f>
              <c:numCache>
                <c:ptCount val="4"/>
                <c:pt idx="0">
                  <c:v>5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grafici'!$K$5:$K$8</c:f>
              <c:numCache>
                <c:ptCount val="4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Sapore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grafici'!$A$10:$A$13</c:f>
              <c:strCache>
                <c:ptCount val="4"/>
                <c:pt idx="0">
                  <c:v>SGRADEVOLE</c:v>
                </c:pt>
                <c:pt idx="1">
                  <c:v>MEDIOCRE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'Racc.dati x grafici'!$C$10:$C$13</c:f>
              <c:numCache>
                <c:ptCount val="4"/>
                <c:pt idx="0">
                  <c:v>1</c:v>
                </c:pt>
                <c:pt idx="1">
                  <c:v>9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grafici'!$A$10:$A$13</c:f>
              <c:strCache>
                <c:ptCount val="4"/>
                <c:pt idx="0">
                  <c:v>SGRADEVOLE</c:v>
                </c:pt>
                <c:pt idx="1">
                  <c:v>MEDIOCRE</c:v>
                </c:pt>
                <c:pt idx="2">
                  <c:v>BUONO</c:v>
                </c:pt>
                <c:pt idx="3">
                  <c:v>OTTIMO</c:v>
                </c:pt>
              </c:strCache>
            </c:strRef>
          </c:cat>
          <c:val>
            <c:numRef>
              <c:f>'Racc.dati x grafici'!$G$10:$G$13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grafici'!$K$10:$K$13</c:f>
              <c:numCache>
                <c:ptCount val="4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Consistenza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grafici'!$I$15:$I$18</c:f>
              <c:strCache>
                <c:ptCount val="4"/>
                <c:pt idx="0">
                  <c:v>SGRADEVOLE</c:v>
                </c:pt>
                <c:pt idx="1">
                  <c:v>MOLLE</c:v>
                </c:pt>
                <c:pt idx="2">
                  <c:v>DURA</c:v>
                </c:pt>
                <c:pt idx="3">
                  <c:v>GIUSTA</c:v>
                </c:pt>
              </c:strCache>
            </c:strRef>
          </c:cat>
          <c:val>
            <c:numRef>
              <c:f>'Racc.dati x grafici'!$C$15:$C$18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grafici'!$I$15:$I$18</c:f>
              <c:strCache>
                <c:ptCount val="4"/>
                <c:pt idx="0">
                  <c:v>SGRADEVOLE</c:v>
                </c:pt>
                <c:pt idx="1">
                  <c:v>MOLLE</c:v>
                </c:pt>
                <c:pt idx="2">
                  <c:v>DURA</c:v>
                </c:pt>
                <c:pt idx="3">
                  <c:v>GIUSTA</c:v>
                </c:pt>
              </c:strCache>
            </c:strRef>
          </c:cat>
          <c:val>
            <c:numRef>
              <c:f>'Racc.dati x grafici'!$G$15:$G$18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grafici'!$K$15:$K$18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408955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Odore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grafici'!$I$20:$I$22</c:f>
              <c:strCache>
                <c:ptCount val="3"/>
                <c:pt idx="0">
                  <c:v>SGRADEVOLE</c:v>
                </c:pt>
                <c:pt idx="1">
                  <c:v>ADEGUATO</c:v>
                </c:pt>
                <c:pt idx="2">
                  <c:v> INVITANTE</c:v>
                </c:pt>
              </c:strCache>
            </c:strRef>
          </c:cat>
          <c:val>
            <c:numRef>
              <c:f>'Racc.dati x grafici'!$C$20:$C$22</c:f>
              <c:numCache>
                <c:ptCount val="3"/>
                <c:pt idx="0">
                  <c:v>2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grafici'!$I$20:$I$22</c:f>
              <c:strCache>
                <c:ptCount val="3"/>
                <c:pt idx="0">
                  <c:v>SGRADEVOLE</c:v>
                </c:pt>
                <c:pt idx="1">
                  <c:v>ADEGUATO</c:v>
                </c:pt>
                <c:pt idx="2">
                  <c:v> INVITANTE</c:v>
                </c:pt>
              </c:strCache>
            </c:strRef>
          </c:cat>
          <c:val>
            <c:numRef>
              <c:f>'Racc.dati x grafici'!$G$20:$G$22</c:f>
              <c:numCache>
                <c:ptCount val="3"/>
                <c:pt idx="0">
                  <c:v>4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grafici'!$K$20:$K$22</c:f>
              <c:numCache>
                <c:ptCount val="3"/>
                <c:pt idx="0">
                  <c:v>1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2818"/>
        <c:crosses val="autoZero"/>
        <c:auto val="1"/>
        <c:lblOffset val="100"/>
        <c:noMultiLvlLbl val="0"/>
      </c:catAx>
      <c:valAx>
        <c:axId val="1653281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242066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Aspetto visivo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grafici'!$A$24:$A$26</c:f>
              <c:strCache>
                <c:ptCount val="3"/>
                <c:pt idx="0">
                  <c:v>SGRADEVOLE</c:v>
                </c:pt>
                <c:pt idx="1">
                  <c:v>ADEGUATO</c:v>
                </c:pt>
                <c:pt idx="2">
                  <c:v> INVITANTE</c:v>
                </c:pt>
              </c:strCache>
            </c:strRef>
          </c:cat>
          <c:val>
            <c:numRef>
              <c:f>'Racc.dati x grafici'!$C$24:$C$26</c:f>
              <c:numCache>
                <c:ptCount val="3"/>
                <c:pt idx="0">
                  <c:v>2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grafici'!$A$24:$A$26</c:f>
              <c:strCache>
                <c:ptCount val="3"/>
                <c:pt idx="0">
                  <c:v>SGRADEVOLE</c:v>
                </c:pt>
                <c:pt idx="1">
                  <c:v>ADEGUATO</c:v>
                </c:pt>
                <c:pt idx="2">
                  <c:v> INVITANTE</c:v>
                </c:pt>
              </c:strCache>
            </c:strRef>
          </c:cat>
          <c:val>
            <c:numRef>
              <c:f>'Racc.dati x grafici'!$G$24:$G$26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grafici'!$K$24:$K$26</c:f>
              <c:numCache>
                <c:ptCount val="3"/>
                <c:pt idx="0">
                  <c:v>2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9852"/>
        <c:crosses val="autoZero"/>
        <c:auto val="1"/>
        <c:lblOffset val="100"/>
        <c:noMultiLvlLbl val="0"/>
      </c:catAx>
      <c:valAx>
        <c:axId val="6408985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45776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grafici'!$A$28:$A$30</c:f>
              <c:strCache>
                <c:ptCount val="3"/>
                <c:pt idx="0">
                  <c:v>FREDDO</c:v>
                </c:pt>
                <c:pt idx="1">
                  <c:v>TIEPIDO</c:v>
                </c:pt>
                <c:pt idx="2">
                  <c:v>ADEGUATO</c:v>
                </c:pt>
              </c:strCache>
            </c:strRef>
          </c:cat>
          <c:val>
            <c:numRef>
              <c:f>'Racc.dati x grafici'!$C$28:$C$30</c:f>
              <c:numCache>
                <c:ptCount val="3"/>
                <c:pt idx="0">
                  <c:v>0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'Racc.dati x grafici'!$A$28:$A$30</c:f>
              <c:strCache>
                <c:ptCount val="3"/>
                <c:pt idx="0">
                  <c:v>FREDDO</c:v>
                </c:pt>
                <c:pt idx="1">
                  <c:v>TIEPIDO</c:v>
                </c:pt>
                <c:pt idx="2">
                  <c:v>ADEGUATO</c:v>
                </c:pt>
              </c:strCache>
            </c:strRef>
          </c:cat>
          <c:val>
            <c:numRef>
              <c:f>'Racc.dati x grafici'!$G$28:$G$30</c:f>
              <c:numCache>
                <c:ptCount val="3"/>
                <c:pt idx="0">
                  <c:v>3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'Racc.dati x grafici'!$K$28:$K$30</c:f>
              <c:numCache>
                <c:ptCount val="3"/>
                <c:pt idx="0">
                  <c:v>3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5494"/>
        <c:crosses val="autoZero"/>
        <c:auto val="1"/>
        <c:lblOffset val="100"/>
        <c:noMultiLvlLbl val="0"/>
      </c:catAx>
      <c:valAx>
        <c:axId val="23895494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9937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Gradimento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'Racc.dati x grafici'!$A$32:$B$35</c:f>
              <c:multiLvlStrCache>
                <c:ptCount val="4"/>
                <c:lvl>
                  <c:pt idx="0">
                    <c:v>20%</c:v>
                  </c:pt>
                  <c:pt idx="1">
                    <c:v>40%</c:v>
                  </c:pt>
                  <c:pt idx="2">
                    <c:v>60%</c:v>
                  </c:pt>
                  <c:pt idx="3">
                    <c:v>80%</c:v>
                  </c:pt>
                </c:lvl>
              </c:multiLvlStrCache>
            </c:multiLvlStrRef>
          </c:cat>
          <c:val>
            <c:numRef>
              <c:f>'Racc.dati x grafici'!$C$32:$C$35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v>Secondo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'Racc.dati x grafici'!$A$32:$B$35</c:f>
              <c:multiLvlStrCache>
                <c:ptCount val="4"/>
                <c:lvl>
                  <c:pt idx="0">
                    <c:v>20%</c:v>
                  </c:pt>
                  <c:pt idx="1">
                    <c:v>40%</c:v>
                  </c:pt>
                  <c:pt idx="2">
                    <c:v>60%</c:v>
                  </c:pt>
                  <c:pt idx="3">
                    <c:v>80%</c:v>
                  </c:pt>
                </c:lvl>
              </c:multiLvlStrCache>
            </c:multiLvlStrRef>
          </c:cat>
          <c:val>
            <c:numRef>
              <c:f>'Racc.dati x grafici'!$G$32:$G$35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Contorno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'Racc.dati x grafici'!$A$32:$B$35</c:f>
              <c:multiLvlStrCache>
                <c:ptCount val="4"/>
                <c:lvl>
                  <c:pt idx="0">
                    <c:v>20%</c:v>
                  </c:pt>
                  <c:pt idx="1">
                    <c:v>40%</c:v>
                  </c:pt>
                  <c:pt idx="2">
                    <c:v>60%</c:v>
                  </c:pt>
                  <c:pt idx="3">
                    <c:v>80%</c:v>
                  </c:pt>
                </c:lvl>
              </c:multiLvlStrCache>
            </c:multiLvlStrRef>
          </c:cat>
          <c:val>
            <c:numRef>
              <c:f>'Racc.dati x grafici'!$C$32:$C$35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832"/>
        <c:crosses val="autoZero"/>
        <c:auto val="1"/>
        <c:lblOffset val="100"/>
        <c:noMultiLvlLbl val="0"/>
      </c:catAx>
      <c:valAx>
        <c:axId val="5648683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37328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6</xdr:col>
      <xdr:colOff>19050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9525" y="1123950"/>
        <a:ext cx="29432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152400</xdr:rowOff>
    </xdr:from>
    <xdr:to>
      <xdr:col>6</xdr:col>
      <xdr:colOff>9525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0" y="4333875"/>
        <a:ext cx="2943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152400</xdr:rowOff>
    </xdr:from>
    <xdr:to>
      <xdr:col>6</xdr:col>
      <xdr:colOff>19050</xdr:colOff>
      <xdr:row>60</xdr:row>
      <xdr:rowOff>152400</xdr:rowOff>
    </xdr:to>
    <xdr:graphicFrame>
      <xdr:nvGraphicFramePr>
        <xdr:cNvPr id="3" name="Chart 3"/>
        <xdr:cNvGraphicFramePr/>
      </xdr:nvGraphicFramePr>
      <xdr:xfrm>
        <a:off x="0" y="7734300"/>
        <a:ext cx="2952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</xdr:row>
      <xdr:rowOff>152400</xdr:rowOff>
    </xdr:from>
    <xdr:to>
      <xdr:col>11</xdr:col>
      <xdr:colOff>600075</xdr:colOff>
      <xdr:row>15</xdr:row>
      <xdr:rowOff>152400</xdr:rowOff>
    </xdr:to>
    <xdr:graphicFrame>
      <xdr:nvGraphicFramePr>
        <xdr:cNvPr id="4" name="Chart 4"/>
        <xdr:cNvGraphicFramePr/>
      </xdr:nvGraphicFramePr>
      <xdr:xfrm>
        <a:off x="3514725" y="1095375"/>
        <a:ext cx="303847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561975</xdr:colOff>
      <xdr:row>16</xdr:row>
      <xdr:rowOff>142875</xdr:rowOff>
    </xdr:from>
    <xdr:to>
      <xdr:col>11</xdr:col>
      <xdr:colOff>590550</xdr:colOff>
      <xdr:row>29</xdr:row>
      <xdr:rowOff>133350</xdr:rowOff>
    </xdr:to>
    <xdr:graphicFrame>
      <xdr:nvGraphicFramePr>
        <xdr:cNvPr id="5" name="Chart 5"/>
        <xdr:cNvGraphicFramePr/>
      </xdr:nvGraphicFramePr>
      <xdr:xfrm>
        <a:off x="3495675" y="3190875"/>
        <a:ext cx="304800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31</xdr:row>
      <xdr:rowOff>9525</xdr:rowOff>
    </xdr:from>
    <xdr:to>
      <xdr:col>12</xdr:col>
      <xdr:colOff>9525</xdr:colOff>
      <xdr:row>44</xdr:row>
      <xdr:rowOff>19050</xdr:rowOff>
    </xdr:to>
    <xdr:graphicFrame>
      <xdr:nvGraphicFramePr>
        <xdr:cNvPr id="6" name="Chart 6"/>
        <xdr:cNvGraphicFramePr/>
      </xdr:nvGraphicFramePr>
      <xdr:xfrm>
        <a:off x="3533775" y="5486400"/>
        <a:ext cx="30384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45</xdr:row>
      <xdr:rowOff>19050</xdr:rowOff>
    </xdr:from>
    <xdr:to>
      <xdr:col>12</xdr:col>
      <xdr:colOff>0</xdr:colOff>
      <xdr:row>61</xdr:row>
      <xdr:rowOff>0</xdr:rowOff>
    </xdr:to>
    <xdr:graphicFrame>
      <xdr:nvGraphicFramePr>
        <xdr:cNvPr id="7" name="Chart 7"/>
        <xdr:cNvGraphicFramePr/>
      </xdr:nvGraphicFramePr>
      <xdr:xfrm>
        <a:off x="3514725" y="7762875"/>
        <a:ext cx="30480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53"/>
    <pageSetUpPr fitToPage="1"/>
  </sheetPr>
  <dimension ref="A2:AV47"/>
  <sheetViews>
    <sheetView zoomScale="75" zoomScaleNormal="75" workbookViewId="0" topLeftCell="A1">
      <selection activeCell="S2" sqref="S2"/>
    </sheetView>
  </sheetViews>
  <sheetFormatPr defaultColWidth="9.140625" defaultRowHeight="12.75"/>
  <cols>
    <col min="3" max="38" width="4.28125" style="0" customWidth="1"/>
    <col min="39" max="39" width="4.57421875" style="8" customWidth="1"/>
    <col min="42" max="48" width="10.7109375" style="0" customWidth="1"/>
  </cols>
  <sheetData>
    <row r="1" ht="24" customHeight="1"/>
    <row r="2" spans="1:48" ht="54" customHeight="1">
      <c r="A2" s="9"/>
      <c r="B2" s="9"/>
      <c r="C2" s="12">
        <v>40287</v>
      </c>
      <c r="D2" s="12">
        <v>40287</v>
      </c>
      <c r="E2" s="12">
        <v>40288</v>
      </c>
      <c r="F2" s="12">
        <v>40288</v>
      </c>
      <c r="G2" s="12">
        <v>40290</v>
      </c>
      <c r="H2" s="12">
        <v>40290</v>
      </c>
      <c r="I2" s="12">
        <v>40291</v>
      </c>
      <c r="J2" s="10"/>
      <c r="K2" s="12">
        <v>40291</v>
      </c>
      <c r="L2" s="12">
        <v>40294</v>
      </c>
      <c r="M2" s="12">
        <v>40294</v>
      </c>
      <c r="N2" s="12">
        <v>40295</v>
      </c>
      <c r="O2" s="12">
        <v>40296</v>
      </c>
      <c r="P2" s="12">
        <v>40296</v>
      </c>
      <c r="Q2" s="12">
        <v>40297</v>
      </c>
      <c r="R2" s="12">
        <v>40297</v>
      </c>
      <c r="S2" s="12"/>
      <c r="T2" s="12"/>
      <c r="U2" s="10"/>
      <c r="V2" s="12"/>
      <c r="W2" s="12"/>
      <c r="X2" s="12"/>
      <c r="Y2" s="12"/>
      <c r="Z2" s="12"/>
      <c r="AA2" s="12"/>
      <c r="AB2" s="12"/>
      <c r="AC2" s="12"/>
      <c r="AD2" s="12"/>
      <c r="AE2" s="10"/>
      <c r="AF2" s="12"/>
      <c r="AG2" s="12"/>
      <c r="AH2" s="12"/>
      <c r="AI2" s="12"/>
      <c r="AJ2" s="12"/>
      <c r="AK2" s="12"/>
      <c r="AL2" s="12"/>
      <c r="AN2" s="19" t="s">
        <v>40</v>
      </c>
      <c r="AO2" s="19"/>
      <c r="AP2" s="20"/>
      <c r="AQ2" s="21"/>
      <c r="AR2" s="21"/>
      <c r="AS2" s="21"/>
      <c r="AT2" s="21"/>
      <c r="AU2" s="21"/>
      <c r="AV2" s="21"/>
    </row>
    <row r="3" spans="1:41" ht="12" customHeight="1">
      <c r="A3" s="97" t="s">
        <v>39</v>
      </c>
      <c r="B3" s="97"/>
      <c r="C3" s="23"/>
      <c r="D3" s="24"/>
      <c r="E3" s="18"/>
      <c r="F3" s="18"/>
      <c r="G3" s="18"/>
      <c r="H3" s="18"/>
      <c r="I3" s="18"/>
      <c r="J3" s="13"/>
      <c r="K3" s="24"/>
      <c r="L3" s="24"/>
      <c r="M3" s="18"/>
      <c r="N3" s="18"/>
      <c r="O3" s="18"/>
      <c r="P3" s="18"/>
      <c r="Q3" s="74"/>
      <c r="R3" s="74"/>
      <c r="S3" s="74"/>
      <c r="T3" s="74"/>
      <c r="U3" s="81"/>
      <c r="V3" s="74"/>
      <c r="W3" s="24"/>
      <c r="X3" s="24"/>
      <c r="Y3" s="18"/>
      <c r="Z3" s="18"/>
      <c r="AA3" s="18"/>
      <c r="AB3" s="18"/>
      <c r="AC3" s="24"/>
      <c r="AD3" s="24"/>
      <c r="AE3" s="13"/>
      <c r="AF3" s="18"/>
      <c r="AG3" s="18"/>
      <c r="AH3" s="18"/>
      <c r="AI3" s="18"/>
      <c r="AJ3" s="18"/>
      <c r="AK3" s="18"/>
      <c r="AL3" s="18"/>
      <c r="AM3" s="22"/>
      <c r="AN3" s="97" t="s">
        <v>39</v>
      </c>
      <c r="AO3" s="97"/>
    </row>
    <row r="4" spans="1:41" ht="12" customHeight="1">
      <c r="A4" s="101" t="s">
        <v>0</v>
      </c>
      <c r="B4" s="102"/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7"/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/>
      <c r="T4" s="26"/>
      <c r="U4" s="27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6"/>
      <c r="AG4" s="26"/>
      <c r="AH4" s="26"/>
      <c r="AI4" s="26"/>
      <c r="AJ4" s="26"/>
      <c r="AK4" s="26"/>
      <c r="AL4" s="26"/>
      <c r="AN4" s="101" t="s">
        <v>0</v>
      </c>
      <c r="AO4" s="102"/>
    </row>
    <row r="5" spans="1:41" ht="12" customHeight="1">
      <c r="A5" s="101" t="s">
        <v>1</v>
      </c>
      <c r="B5" s="102"/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7"/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>
        <v>1</v>
      </c>
      <c r="Q5" s="26">
        <v>1</v>
      </c>
      <c r="R5" s="26">
        <v>1</v>
      </c>
      <c r="S5" s="26"/>
      <c r="T5" s="26"/>
      <c r="U5" s="27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6"/>
      <c r="AG5" s="26"/>
      <c r="AH5" s="26"/>
      <c r="AI5" s="26"/>
      <c r="AJ5" s="26"/>
      <c r="AK5" s="26"/>
      <c r="AL5" s="26"/>
      <c r="AN5" s="101" t="s">
        <v>1</v>
      </c>
      <c r="AO5" s="102"/>
    </row>
    <row r="6" spans="1:41" ht="12" customHeight="1">
      <c r="A6" s="101" t="s">
        <v>2</v>
      </c>
      <c r="B6" s="102"/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7"/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/>
      <c r="T6" s="26"/>
      <c r="U6" s="27"/>
      <c r="V6" s="26"/>
      <c r="W6" s="26"/>
      <c r="X6" s="26"/>
      <c r="Y6" s="26"/>
      <c r="Z6" s="26"/>
      <c r="AA6" s="26"/>
      <c r="AB6" s="26"/>
      <c r="AC6" s="26"/>
      <c r="AD6" s="26"/>
      <c r="AE6" s="27"/>
      <c r="AF6" s="26"/>
      <c r="AG6" s="26"/>
      <c r="AH6" s="26"/>
      <c r="AI6" s="26"/>
      <c r="AJ6" s="26"/>
      <c r="AK6" s="26"/>
      <c r="AL6" s="26"/>
      <c r="AN6" s="101" t="s">
        <v>2</v>
      </c>
      <c r="AO6" s="102"/>
    </row>
    <row r="7" spans="1:41" ht="12" customHeight="1">
      <c r="A7" s="101" t="s">
        <v>3</v>
      </c>
      <c r="B7" s="102"/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7"/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/>
      <c r="T7" s="26"/>
      <c r="U7" s="27"/>
      <c r="V7" s="26"/>
      <c r="W7" s="26"/>
      <c r="X7" s="26"/>
      <c r="Y7" s="26"/>
      <c r="Z7" s="26"/>
      <c r="AA7" s="26"/>
      <c r="AB7" s="26"/>
      <c r="AC7" s="26"/>
      <c r="AD7" s="26"/>
      <c r="AE7" s="27"/>
      <c r="AF7" s="26"/>
      <c r="AG7" s="26"/>
      <c r="AH7" s="26"/>
      <c r="AI7" s="26"/>
      <c r="AJ7" s="26"/>
      <c r="AK7" s="26"/>
      <c r="AL7" s="26"/>
      <c r="AN7" s="101" t="s">
        <v>3</v>
      </c>
      <c r="AO7" s="102"/>
    </row>
    <row r="8" spans="1:41" ht="12" customHeight="1">
      <c r="A8" s="14"/>
      <c r="B8" s="14"/>
      <c r="C8" s="29"/>
      <c r="D8" s="29"/>
      <c r="E8" s="29"/>
      <c r="F8" s="29"/>
      <c r="G8" s="29"/>
      <c r="H8" s="29"/>
      <c r="I8" s="29"/>
      <c r="J8" s="27"/>
      <c r="K8" s="29"/>
      <c r="L8" s="29"/>
      <c r="M8" s="29"/>
      <c r="N8" s="29"/>
      <c r="O8" s="29"/>
      <c r="P8" s="29"/>
      <c r="Q8" s="29"/>
      <c r="R8" s="29"/>
      <c r="S8" s="29"/>
      <c r="T8" s="29"/>
      <c r="U8" s="27"/>
      <c r="V8" s="29"/>
      <c r="W8" s="29"/>
      <c r="X8" s="29"/>
      <c r="Y8" s="29"/>
      <c r="Z8" s="29"/>
      <c r="AA8" s="29"/>
      <c r="AB8" s="29"/>
      <c r="AC8" s="29"/>
      <c r="AD8" s="29"/>
      <c r="AE8" s="27"/>
      <c r="AF8" s="29"/>
      <c r="AG8" s="29"/>
      <c r="AH8" s="29"/>
      <c r="AI8" s="29"/>
      <c r="AJ8" s="29"/>
      <c r="AK8" s="29"/>
      <c r="AL8" s="29"/>
      <c r="AN8" s="14"/>
      <c r="AO8" s="14"/>
    </row>
    <row r="9" spans="1:41" ht="12" customHeight="1">
      <c r="A9" s="100" t="s">
        <v>6</v>
      </c>
      <c r="B9" s="100"/>
      <c r="C9" s="30"/>
      <c r="D9" s="30"/>
      <c r="E9" s="30"/>
      <c r="F9" s="30"/>
      <c r="G9" s="30"/>
      <c r="H9" s="30"/>
      <c r="I9" s="30"/>
      <c r="J9" s="27"/>
      <c r="K9" s="30"/>
      <c r="L9" s="30"/>
      <c r="M9" s="30"/>
      <c r="N9" s="30"/>
      <c r="O9" s="30"/>
      <c r="P9" s="30"/>
      <c r="Q9" s="30"/>
      <c r="R9" s="30"/>
      <c r="S9" s="30"/>
      <c r="T9" s="30"/>
      <c r="U9" s="27"/>
      <c r="V9" s="30"/>
      <c r="W9" s="30"/>
      <c r="X9" s="30"/>
      <c r="Y9" s="30"/>
      <c r="Z9" s="30"/>
      <c r="AA9" s="30"/>
      <c r="AB9" s="30"/>
      <c r="AC9" s="30"/>
      <c r="AD9" s="30"/>
      <c r="AE9" s="27"/>
      <c r="AF9" s="30"/>
      <c r="AG9" s="30"/>
      <c r="AH9" s="30"/>
      <c r="AI9" s="30"/>
      <c r="AJ9" s="30"/>
      <c r="AK9" s="30"/>
      <c r="AL9" s="30"/>
      <c r="AN9" s="97" t="s">
        <v>6</v>
      </c>
      <c r="AO9" s="97"/>
    </row>
    <row r="10" spans="1:41" ht="12" customHeight="1">
      <c r="A10" s="98" t="s">
        <v>7</v>
      </c>
      <c r="B10" s="99"/>
      <c r="C10" s="26">
        <v>3</v>
      </c>
      <c r="D10" s="26">
        <v>3</v>
      </c>
      <c r="E10" s="26">
        <v>3</v>
      </c>
      <c r="F10" s="26">
        <v>3</v>
      </c>
      <c r="G10" s="26">
        <v>1</v>
      </c>
      <c r="H10" s="26">
        <v>1</v>
      </c>
      <c r="I10" s="26">
        <v>4</v>
      </c>
      <c r="J10" s="27"/>
      <c r="K10" s="26">
        <v>4</v>
      </c>
      <c r="L10" s="26">
        <v>3</v>
      </c>
      <c r="M10" s="26">
        <v>4</v>
      </c>
      <c r="N10" s="26">
        <v>3</v>
      </c>
      <c r="O10" s="26">
        <v>2</v>
      </c>
      <c r="P10" s="26">
        <v>3</v>
      </c>
      <c r="Q10" s="26">
        <v>3</v>
      </c>
      <c r="R10" s="26">
        <v>3</v>
      </c>
      <c r="S10" s="26"/>
      <c r="T10" s="26"/>
      <c r="U10" s="27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6"/>
      <c r="AG10" s="26"/>
      <c r="AH10" s="26"/>
      <c r="AI10" s="26"/>
      <c r="AJ10" s="26"/>
      <c r="AK10" s="26"/>
      <c r="AL10" s="26"/>
      <c r="AN10" s="98" t="s">
        <v>7</v>
      </c>
      <c r="AO10" s="99"/>
    </row>
    <row r="11" spans="1:41" ht="12" customHeight="1">
      <c r="A11" s="93" t="s">
        <v>8</v>
      </c>
      <c r="B11" s="94"/>
      <c r="C11" s="26">
        <v>2</v>
      </c>
      <c r="D11" s="26">
        <v>2</v>
      </c>
      <c r="E11" s="26">
        <v>2</v>
      </c>
      <c r="F11" s="26">
        <v>1</v>
      </c>
      <c r="G11" s="26">
        <v>2</v>
      </c>
      <c r="H11" s="26">
        <v>2</v>
      </c>
      <c r="I11" s="26">
        <v>3</v>
      </c>
      <c r="J11" s="27"/>
      <c r="K11" s="26">
        <v>2</v>
      </c>
      <c r="L11" s="26">
        <v>2</v>
      </c>
      <c r="M11" s="26">
        <v>2</v>
      </c>
      <c r="N11" s="26">
        <v>3</v>
      </c>
      <c r="O11" s="26">
        <v>2</v>
      </c>
      <c r="P11" s="26">
        <v>3</v>
      </c>
      <c r="Q11" s="26">
        <v>3</v>
      </c>
      <c r="R11" s="26">
        <v>4</v>
      </c>
      <c r="S11" s="26"/>
      <c r="T11" s="26"/>
      <c r="U11" s="27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6"/>
      <c r="AG11" s="26"/>
      <c r="AH11" s="26"/>
      <c r="AI11" s="26"/>
      <c r="AJ11" s="26"/>
      <c r="AK11" s="26"/>
      <c r="AL11" s="26"/>
      <c r="AN11" s="93" t="s">
        <v>8</v>
      </c>
      <c r="AO11" s="94"/>
    </row>
    <row r="12" spans="1:41" ht="12" customHeight="1">
      <c r="A12" s="93" t="s">
        <v>9</v>
      </c>
      <c r="B12" s="94"/>
      <c r="C12" s="26">
        <v>2</v>
      </c>
      <c r="D12" s="26">
        <v>4</v>
      </c>
      <c r="E12" s="26">
        <v>4</v>
      </c>
      <c r="F12" s="26">
        <v>1</v>
      </c>
      <c r="G12" s="26">
        <v>3</v>
      </c>
      <c r="H12" s="26">
        <v>3</v>
      </c>
      <c r="I12" s="26">
        <v>4</v>
      </c>
      <c r="J12" s="27"/>
      <c r="K12" s="26">
        <v>2</v>
      </c>
      <c r="L12" s="26">
        <v>2</v>
      </c>
      <c r="M12" s="26">
        <v>2</v>
      </c>
      <c r="N12" s="26">
        <v>4</v>
      </c>
      <c r="O12" s="26">
        <v>4</v>
      </c>
      <c r="P12" s="26">
        <v>4</v>
      </c>
      <c r="Q12" s="26">
        <v>4</v>
      </c>
      <c r="R12" s="26">
        <v>4</v>
      </c>
      <c r="S12" s="26"/>
      <c r="T12" s="26"/>
      <c r="U12" s="27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6"/>
      <c r="AG12" s="26"/>
      <c r="AH12" s="26"/>
      <c r="AI12" s="26"/>
      <c r="AJ12" s="26"/>
      <c r="AK12" s="26"/>
      <c r="AL12" s="26"/>
      <c r="AN12" s="93" t="s">
        <v>9</v>
      </c>
      <c r="AO12" s="94"/>
    </row>
    <row r="13" spans="1:41" ht="12" customHeight="1">
      <c r="A13" s="93" t="s">
        <v>10</v>
      </c>
      <c r="B13" s="94"/>
      <c r="C13" s="26">
        <v>2</v>
      </c>
      <c r="D13" s="26">
        <v>2</v>
      </c>
      <c r="E13" s="26">
        <v>2</v>
      </c>
      <c r="F13" s="26">
        <v>1</v>
      </c>
      <c r="G13" s="26">
        <v>2</v>
      </c>
      <c r="H13" s="26">
        <v>2</v>
      </c>
      <c r="I13" s="26">
        <v>2</v>
      </c>
      <c r="J13" s="27"/>
      <c r="K13" s="26">
        <v>2</v>
      </c>
      <c r="L13" s="26">
        <v>2</v>
      </c>
      <c r="M13" s="26"/>
      <c r="N13" s="26">
        <v>1</v>
      </c>
      <c r="O13" s="26">
        <v>2</v>
      </c>
      <c r="P13" s="26">
        <v>3</v>
      </c>
      <c r="Q13" s="26">
        <v>3</v>
      </c>
      <c r="R13" s="26">
        <v>3</v>
      </c>
      <c r="S13" s="26"/>
      <c r="T13" s="26"/>
      <c r="U13" s="27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6"/>
      <c r="AG13" s="26"/>
      <c r="AH13" s="26"/>
      <c r="AI13" s="26"/>
      <c r="AJ13" s="26"/>
      <c r="AK13" s="26"/>
      <c r="AL13" s="26"/>
      <c r="AN13" s="93" t="s">
        <v>10</v>
      </c>
      <c r="AO13" s="94"/>
    </row>
    <row r="14" spans="1:41" ht="12" customHeight="1">
      <c r="A14" s="93" t="s">
        <v>11</v>
      </c>
      <c r="B14" s="94"/>
      <c r="C14" s="26">
        <v>2</v>
      </c>
      <c r="D14" s="26">
        <v>2</v>
      </c>
      <c r="E14" s="26">
        <v>1</v>
      </c>
      <c r="F14" s="26">
        <v>1</v>
      </c>
      <c r="G14" s="26">
        <v>2</v>
      </c>
      <c r="H14" s="26">
        <v>2</v>
      </c>
      <c r="I14" s="26">
        <v>2</v>
      </c>
      <c r="J14" s="27"/>
      <c r="K14" s="26">
        <v>2</v>
      </c>
      <c r="L14" s="26">
        <v>2</v>
      </c>
      <c r="M14" s="26"/>
      <c r="N14" s="26">
        <v>2</v>
      </c>
      <c r="O14" s="26">
        <v>2</v>
      </c>
      <c r="P14" s="26">
        <v>3</v>
      </c>
      <c r="Q14" s="26">
        <v>3</v>
      </c>
      <c r="R14" s="26">
        <v>3</v>
      </c>
      <c r="S14" s="26"/>
      <c r="T14" s="26"/>
      <c r="U14" s="27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26"/>
      <c r="AG14" s="26"/>
      <c r="AH14" s="26"/>
      <c r="AI14" s="26"/>
      <c r="AJ14" s="26"/>
      <c r="AK14" s="26"/>
      <c r="AL14" s="26"/>
      <c r="AN14" s="93" t="s">
        <v>11</v>
      </c>
      <c r="AO14" s="94"/>
    </row>
    <row r="15" spans="1:41" ht="12" customHeight="1">
      <c r="A15" s="95" t="s">
        <v>69</v>
      </c>
      <c r="B15" s="96"/>
      <c r="C15" s="26">
        <v>3</v>
      </c>
      <c r="D15" s="26">
        <v>3</v>
      </c>
      <c r="E15" s="26">
        <v>2</v>
      </c>
      <c r="F15" s="26">
        <v>2</v>
      </c>
      <c r="G15" s="26">
        <v>2</v>
      </c>
      <c r="H15" s="26">
        <v>2</v>
      </c>
      <c r="I15" s="26">
        <v>3</v>
      </c>
      <c r="J15" s="27"/>
      <c r="K15" s="26">
        <v>2</v>
      </c>
      <c r="L15" s="26">
        <v>3</v>
      </c>
      <c r="M15" s="26"/>
      <c r="N15" s="26">
        <v>2</v>
      </c>
      <c r="O15" s="26">
        <v>2</v>
      </c>
      <c r="P15" s="26">
        <v>3</v>
      </c>
      <c r="Q15" s="26">
        <v>3</v>
      </c>
      <c r="R15" s="26">
        <v>3</v>
      </c>
      <c r="S15" s="26"/>
      <c r="T15" s="26"/>
      <c r="U15" s="27"/>
      <c r="V15" s="26"/>
      <c r="W15" s="26"/>
      <c r="X15" s="26"/>
      <c r="Y15" s="26"/>
      <c r="Z15" s="26"/>
      <c r="AA15" s="26"/>
      <c r="AB15" s="26"/>
      <c r="AC15" s="26"/>
      <c r="AD15" s="26"/>
      <c r="AE15" s="27"/>
      <c r="AF15" s="26"/>
      <c r="AG15" s="26"/>
      <c r="AH15" s="26"/>
      <c r="AI15" s="26"/>
      <c r="AJ15" s="26"/>
      <c r="AK15" s="26"/>
      <c r="AL15" s="26"/>
      <c r="AN15" s="95" t="s">
        <v>69</v>
      </c>
      <c r="AO15" s="103"/>
    </row>
    <row r="16" spans="1:41" ht="12" customHeight="1">
      <c r="A16" s="86" t="s">
        <v>35</v>
      </c>
      <c r="B16" s="87"/>
      <c r="C16" s="26">
        <v>2</v>
      </c>
      <c r="D16" s="26">
        <v>2</v>
      </c>
      <c r="E16" s="26">
        <v>1</v>
      </c>
      <c r="F16" s="26">
        <v>1</v>
      </c>
      <c r="G16" s="26">
        <v>1</v>
      </c>
      <c r="H16" s="26">
        <v>1</v>
      </c>
      <c r="I16" s="26">
        <v>3</v>
      </c>
      <c r="J16" s="27"/>
      <c r="K16" s="26">
        <v>2</v>
      </c>
      <c r="L16" s="26">
        <v>3</v>
      </c>
      <c r="M16" s="26"/>
      <c r="N16" s="26">
        <v>2</v>
      </c>
      <c r="O16" s="26">
        <v>2</v>
      </c>
      <c r="P16" s="26">
        <v>4</v>
      </c>
      <c r="Q16" s="26">
        <v>3</v>
      </c>
      <c r="R16" s="26">
        <v>4</v>
      </c>
      <c r="S16" s="26"/>
      <c r="T16" s="26"/>
      <c r="U16" s="27"/>
      <c r="V16" s="26"/>
      <c r="W16" s="26"/>
      <c r="X16" s="26"/>
      <c r="Y16" s="26"/>
      <c r="Z16" s="26"/>
      <c r="AA16" s="26"/>
      <c r="AB16" s="26"/>
      <c r="AC16" s="26"/>
      <c r="AD16" s="26"/>
      <c r="AE16" s="27"/>
      <c r="AF16" s="26"/>
      <c r="AG16" s="26"/>
      <c r="AH16" s="26"/>
      <c r="AI16" s="26"/>
      <c r="AJ16" s="26"/>
      <c r="AK16" s="26"/>
      <c r="AL16" s="26"/>
      <c r="AN16" s="86" t="s">
        <v>35</v>
      </c>
      <c r="AO16" s="87"/>
    </row>
    <row r="17" spans="1:41" s="11" customFormat="1" ht="12" customHeight="1">
      <c r="A17" s="17"/>
      <c r="B17" s="17"/>
      <c r="C17" s="29"/>
      <c r="D17" s="29"/>
      <c r="E17" s="29"/>
      <c r="F17" s="29"/>
      <c r="G17" s="29"/>
      <c r="H17" s="29"/>
      <c r="I17" s="29"/>
      <c r="J17" s="2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7"/>
      <c r="V17" s="29"/>
      <c r="W17" s="29"/>
      <c r="X17" s="29"/>
      <c r="Y17" s="29"/>
      <c r="Z17" s="29"/>
      <c r="AA17" s="29"/>
      <c r="AB17" s="29"/>
      <c r="AC17" s="29"/>
      <c r="AD17" s="29"/>
      <c r="AE17" s="27"/>
      <c r="AF17" s="29"/>
      <c r="AG17" s="29"/>
      <c r="AH17" s="29"/>
      <c r="AI17" s="29"/>
      <c r="AJ17" s="29"/>
      <c r="AK17" s="29"/>
      <c r="AL17" s="29"/>
      <c r="AM17" s="22"/>
      <c r="AN17" s="17"/>
      <c r="AO17" s="17"/>
    </row>
    <row r="18" spans="1:41" ht="12" customHeight="1">
      <c r="A18" s="100" t="s">
        <v>25</v>
      </c>
      <c r="B18" s="100"/>
      <c r="C18" s="30"/>
      <c r="D18" s="30"/>
      <c r="E18" s="30"/>
      <c r="F18" s="30"/>
      <c r="G18" s="30"/>
      <c r="H18" s="30"/>
      <c r="I18" s="30"/>
      <c r="J18" s="2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27"/>
      <c r="V18" s="30"/>
      <c r="W18" s="30"/>
      <c r="X18" s="30"/>
      <c r="Y18" s="30"/>
      <c r="Z18" s="30"/>
      <c r="AA18" s="30"/>
      <c r="AB18" s="30"/>
      <c r="AC18" s="30"/>
      <c r="AD18" s="30"/>
      <c r="AE18" s="27"/>
      <c r="AF18" s="30"/>
      <c r="AG18" s="30"/>
      <c r="AH18" s="30"/>
      <c r="AI18" s="30"/>
      <c r="AJ18" s="30"/>
      <c r="AK18" s="30"/>
      <c r="AL18" s="30"/>
      <c r="AN18" s="97" t="s">
        <v>25</v>
      </c>
      <c r="AO18" s="97"/>
    </row>
    <row r="19" spans="1:41" ht="12" customHeight="1">
      <c r="A19" s="98" t="s">
        <v>7</v>
      </c>
      <c r="B19" s="99"/>
      <c r="C19" s="26">
        <v>3</v>
      </c>
      <c r="D19" s="26">
        <v>3</v>
      </c>
      <c r="E19" s="26">
        <v>1</v>
      </c>
      <c r="F19" s="26">
        <v>1</v>
      </c>
      <c r="G19" s="26">
        <v>4</v>
      </c>
      <c r="H19" s="26">
        <v>4</v>
      </c>
      <c r="I19" s="26">
        <v>1</v>
      </c>
      <c r="J19" s="27"/>
      <c r="K19" s="26">
        <v>1</v>
      </c>
      <c r="L19" s="26">
        <v>3</v>
      </c>
      <c r="M19" s="26">
        <v>3</v>
      </c>
      <c r="N19" s="26">
        <v>1</v>
      </c>
      <c r="O19" s="26">
        <v>3</v>
      </c>
      <c r="P19" s="26">
        <v>3</v>
      </c>
      <c r="Q19" s="26">
        <v>2</v>
      </c>
      <c r="R19" s="26">
        <v>3</v>
      </c>
      <c r="S19" s="26"/>
      <c r="T19" s="26"/>
      <c r="U19" s="27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26"/>
      <c r="AG19" s="26"/>
      <c r="AH19" s="26"/>
      <c r="AI19" s="26"/>
      <c r="AJ19" s="26"/>
      <c r="AK19" s="26"/>
      <c r="AL19" s="26"/>
      <c r="AN19" s="98" t="s">
        <v>7</v>
      </c>
      <c r="AO19" s="99"/>
    </row>
    <row r="20" spans="1:41" ht="12" customHeight="1">
      <c r="A20" s="93" t="s">
        <v>8</v>
      </c>
      <c r="B20" s="94"/>
      <c r="C20" s="26">
        <v>3</v>
      </c>
      <c r="D20" s="26">
        <v>2</v>
      </c>
      <c r="E20" s="26">
        <v>1</v>
      </c>
      <c r="F20" s="26">
        <v>1</v>
      </c>
      <c r="G20" s="26">
        <v>2</v>
      </c>
      <c r="H20" s="26">
        <v>2</v>
      </c>
      <c r="I20" s="26">
        <v>3</v>
      </c>
      <c r="J20" s="27"/>
      <c r="K20" s="26">
        <v>3</v>
      </c>
      <c r="L20" s="26">
        <v>3</v>
      </c>
      <c r="M20" s="26">
        <v>3</v>
      </c>
      <c r="N20" s="26">
        <v>2</v>
      </c>
      <c r="O20" s="26">
        <v>2</v>
      </c>
      <c r="P20" s="26">
        <v>3</v>
      </c>
      <c r="Q20" s="26">
        <v>2</v>
      </c>
      <c r="R20" s="26">
        <v>3</v>
      </c>
      <c r="S20" s="26"/>
      <c r="T20" s="26"/>
      <c r="U20" s="27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6"/>
      <c r="AG20" s="26"/>
      <c r="AH20" s="26"/>
      <c r="AI20" s="26"/>
      <c r="AJ20" s="26"/>
      <c r="AK20" s="26"/>
      <c r="AL20" s="26"/>
      <c r="AN20" s="93" t="s">
        <v>8</v>
      </c>
      <c r="AO20" s="94"/>
    </row>
    <row r="21" spans="1:41" ht="12" customHeight="1">
      <c r="A21" s="93" t="s">
        <v>9</v>
      </c>
      <c r="B21" s="94"/>
      <c r="C21" s="26">
        <v>2</v>
      </c>
      <c r="D21" s="26">
        <v>4</v>
      </c>
      <c r="E21" s="26">
        <v>1</v>
      </c>
      <c r="F21" s="26">
        <v>1</v>
      </c>
      <c r="G21" s="26">
        <v>4</v>
      </c>
      <c r="H21" s="26">
        <v>4</v>
      </c>
      <c r="I21" s="26">
        <v>4</v>
      </c>
      <c r="J21" s="27"/>
      <c r="K21" s="26">
        <v>4</v>
      </c>
      <c r="L21" s="26">
        <v>4</v>
      </c>
      <c r="M21" s="26">
        <v>2</v>
      </c>
      <c r="N21" s="26">
        <v>4</v>
      </c>
      <c r="O21" s="26">
        <v>3</v>
      </c>
      <c r="P21" s="26">
        <v>4</v>
      </c>
      <c r="Q21" s="26">
        <v>3</v>
      </c>
      <c r="R21" s="26">
        <v>3</v>
      </c>
      <c r="S21" s="26"/>
      <c r="T21" s="26"/>
      <c r="U21" s="27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26"/>
      <c r="AG21" s="26"/>
      <c r="AH21" s="26"/>
      <c r="AI21" s="26"/>
      <c r="AJ21" s="26"/>
      <c r="AK21" s="26"/>
      <c r="AL21" s="26"/>
      <c r="AN21" s="93" t="s">
        <v>9</v>
      </c>
      <c r="AO21" s="94"/>
    </row>
    <row r="22" spans="1:41" ht="12" customHeight="1">
      <c r="A22" s="93" t="s">
        <v>10</v>
      </c>
      <c r="B22" s="94"/>
      <c r="C22" s="26">
        <v>2</v>
      </c>
      <c r="D22" s="26">
        <v>2</v>
      </c>
      <c r="E22" s="26">
        <v>1</v>
      </c>
      <c r="F22" s="26">
        <v>1</v>
      </c>
      <c r="G22" s="26">
        <v>1</v>
      </c>
      <c r="H22" s="26">
        <v>1</v>
      </c>
      <c r="I22" s="26">
        <v>2</v>
      </c>
      <c r="J22" s="27"/>
      <c r="K22" s="26">
        <v>3</v>
      </c>
      <c r="L22" s="26">
        <v>2</v>
      </c>
      <c r="M22" s="26">
        <v>2</v>
      </c>
      <c r="N22" s="26">
        <v>2</v>
      </c>
      <c r="O22" s="26">
        <v>2</v>
      </c>
      <c r="P22" s="26">
        <v>2</v>
      </c>
      <c r="Q22" s="26">
        <v>2</v>
      </c>
      <c r="R22" s="26">
        <v>2</v>
      </c>
      <c r="S22" s="26"/>
      <c r="T22" s="26"/>
      <c r="U22" s="27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26"/>
      <c r="AG22" s="26"/>
      <c r="AH22" s="26"/>
      <c r="AI22" s="26"/>
      <c r="AJ22" s="26"/>
      <c r="AK22" s="26"/>
      <c r="AL22" s="26"/>
      <c r="AN22" s="93" t="s">
        <v>10</v>
      </c>
      <c r="AO22" s="94"/>
    </row>
    <row r="23" spans="1:41" ht="12" customHeight="1">
      <c r="A23" s="93" t="s">
        <v>11</v>
      </c>
      <c r="B23" s="94"/>
      <c r="C23" s="26">
        <v>1</v>
      </c>
      <c r="D23" s="26">
        <v>2</v>
      </c>
      <c r="E23" s="26">
        <v>1</v>
      </c>
      <c r="F23" s="26">
        <v>1</v>
      </c>
      <c r="G23" s="26">
        <v>1</v>
      </c>
      <c r="H23" s="26">
        <v>1</v>
      </c>
      <c r="I23" s="26">
        <v>2</v>
      </c>
      <c r="J23" s="27"/>
      <c r="K23" s="26">
        <v>2</v>
      </c>
      <c r="L23" s="26">
        <v>2</v>
      </c>
      <c r="M23" s="26">
        <v>2</v>
      </c>
      <c r="N23" s="26">
        <v>1</v>
      </c>
      <c r="O23" s="26">
        <v>2</v>
      </c>
      <c r="P23" s="26">
        <v>2</v>
      </c>
      <c r="Q23" s="26">
        <v>1</v>
      </c>
      <c r="R23" s="26">
        <v>2</v>
      </c>
      <c r="S23" s="26"/>
      <c r="T23" s="26"/>
      <c r="U23" s="27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26"/>
      <c r="AG23" s="26"/>
      <c r="AH23" s="26"/>
      <c r="AI23" s="26"/>
      <c r="AJ23" s="26"/>
      <c r="AK23" s="26"/>
      <c r="AL23" s="26"/>
      <c r="AN23" s="93" t="s">
        <v>11</v>
      </c>
      <c r="AO23" s="94"/>
    </row>
    <row r="24" spans="1:41" ht="12" customHeight="1">
      <c r="A24" s="95" t="s">
        <v>69</v>
      </c>
      <c r="B24" s="96"/>
      <c r="C24" s="26">
        <v>3</v>
      </c>
      <c r="D24" s="26">
        <v>2</v>
      </c>
      <c r="E24" s="26">
        <v>2</v>
      </c>
      <c r="F24" s="26">
        <v>3</v>
      </c>
      <c r="G24" s="26">
        <v>2</v>
      </c>
      <c r="H24" s="26">
        <v>2</v>
      </c>
      <c r="I24" s="26">
        <v>3</v>
      </c>
      <c r="J24" s="27"/>
      <c r="K24" s="26">
        <v>1</v>
      </c>
      <c r="L24" s="26">
        <v>2</v>
      </c>
      <c r="M24" s="26">
        <v>2</v>
      </c>
      <c r="N24" s="26">
        <v>3</v>
      </c>
      <c r="O24" s="26">
        <v>1</v>
      </c>
      <c r="P24" s="26">
        <v>1</v>
      </c>
      <c r="Q24" s="26">
        <v>2</v>
      </c>
      <c r="R24" s="26">
        <v>3</v>
      </c>
      <c r="S24" s="26"/>
      <c r="T24" s="26"/>
      <c r="U24" s="27"/>
      <c r="V24" s="26"/>
      <c r="W24" s="26"/>
      <c r="X24" s="26"/>
      <c r="Y24" s="26"/>
      <c r="Z24" s="26"/>
      <c r="AA24" s="26"/>
      <c r="AB24" s="26"/>
      <c r="AC24" s="26"/>
      <c r="AD24" s="26"/>
      <c r="AE24" s="27"/>
      <c r="AF24" s="26"/>
      <c r="AG24" s="26"/>
      <c r="AH24" s="26"/>
      <c r="AI24" s="26"/>
      <c r="AJ24" s="26"/>
      <c r="AK24" s="26"/>
      <c r="AL24" s="26"/>
      <c r="AN24" s="95" t="s">
        <v>69</v>
      </c>
      <c r="AO24" s="103"/>
    </row>
    <row r="25" spans="1:41" ht="12" customHeight="1">
      <c r="A25" s="86" t="s">
        <v>35</v>
      </c>
      <c r="B25" s="87"/>
      <c r="C25" s="26">
        <v>2</v>
      </c>
      <c r="D25" s="26">
        <v>2</v>
      </c>
      <c r="E25" s="26">
        <v>1</v>
      </c>
      <c r="F25" s="26">
        <v>1</v>
      </c>
      <c r="G25" s="26">
        <v>1</v>
      </c>
      <c r="H25" s="26">
        <v>1</v>
      </c>
      <c r="I25" s="26"/>
      <c r="J25" s="27"/>
      <c r="K25" s="26">
        <v>3</v>
      </c>
      <c r="L25" s="26">
        <v>3</v>
      </c>
      <c r="M25" s="26">
        <v>3</v>
      </c>
      <c r="N25" s="26"/>
      <c r="O25" s="26">
        <v>2</v>
      </c>
      <c r="P25" s="26">
        <v>2</v>
      </c>
      <c r="Q25" s="26">
        <v>1</v>
      </c>
      <c r="R25" s="26">
        <v>3</v>
      </c>
      <c r="S25" s="26"/>
      <c r="T25" s="26"/>
      <c r="U25" s="27"/>
      <c r="V25" s="26"/>
      <c r="W25" s="26"/>
      <c r="X25" s="26"/>
      <c r="Y25" s="26"/>
      <c r="Z25" s="26"/>
      <c r="AA25" s="26"/>
      <c r="AB25" s="26"/>
      <c r="AC25" s="26"/>
      <c r="AD25" s="26"/>
      <c r="AE25" s="27"/>
      <c r="AF25" s="26"/>
      <c r="AG25" s="26"/>
      <c r="AH25" s="26"/>
      <c r="AI25" s="26"/>
      <c r="AJ25" s="26"/>
      <c r="AK25" s="26"/>
      <c r="AL25" s="26"/>
      <c r="AN25" s="86" t="s">
        <v>35</v>
      </c>
      <c r="AO25" s="87"/>
    </row>
    <row r="26" spans="1:41" s="11" customFormat="1" ht="12" customHeight="1">
      <c r="A26" s="17"/>
      <c r="B26" s="17"/>
      <c r="C26" s="29"/>
      <c r="D26" s="29"/>
      <c r="E26" s="29"/>
      <c r="F26" s="29"/>
      <c r="G26" s="29"/>
      <c r="H26" s="29"/>
      <c r="I26" s="29"/>
      <c r="J26" s="27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7"/>
      <c r="V26" s="29"/>
      <c r="W26" s="29"/>
      <c r="X26" s="29"/>
      <c r="Y26" s="29"/>
      <c r="Z26" s="29"/>
      <c r="AA26" s="29"/>
      <c r="AB26" s="29"/>
      <c r="AC26" s="29"/>
      <c r="AD26" s="29"/>
      <c r="AE26" s="27"/>
      <c r="AF26" s="29"/>
      <c r="AG26" s="29"/>
      <c r="AH26" s="29"/>
      <c r="AI26" s="29"/>
      <c r="AJ26" s="29"/>
      <c r="AK26" s="29"/>
      <c r="AL26" s="29"/>
      <c r="AM26" s="22"/>
      <c r="AN26" s="17"/>
      <c r="AO26" s="17"/>
    </row>
    <row r="27" spans="1:41" ht="12" customHeight="1">
      <c r="A27" s="97" t="s">
        <v>36</v>
      </c>
      <c r="B27" s="97"/>
      <c r="C27" s="30"/>
      <c r="D27" s="30"/>
      <c r="E27" s="30"/>
      <c r="F27" s="30"/>
      <c r="G27" s="30"/>
      <c r="H27" s="30"/>
      <c r="I27" s="30"/>
      <c r="J27" s="2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7"/>
      <c r="V27" s="30"/>
      <c r="W27" s="30"/>
      <c r="X27" s="30"/>
      <c r="Y27" s="30"/>
      <c r="Z27" s="30"/>
      <c r="AA27" s="30"/>
      <c r="AB27" s="30"/>
      <c r="AC27" s="30"/>
      <c r="AD27" s="30"/>
      <c r="AE27" s="27"/>
      <c r="AF27" s="30"/>
      <c r="AG27" s="30"/>
      <c r="AH27" s="30"/>
      <c r="AI27" s="30"/>
      <c r="AJ27" s="30"/>
      <c r="AK27" s="30"/>
      <c r="AL27" s="30"/>
      <c r="AN27" s="97" t="s">
        <v>36</v>
      </c>
      <c r="AO27" s="97"/>
    </row>
    <row r="28" spans="1:41" ht="12" customHeight="1">
      <c r="A28" s="93" t="s">
        <v>7</v>
      </c>
      <c r="B28" s="94"/>
      <c r="C28" s="28">
        <v>1</v>
      </c>
      <c r="D28" s="26">
        <v>3</v>
      </c>
      <c r="E28" s="26">
        <v>1</v>
      </c>
      <c r="F28" s="26">
        <v>1</v>
      </c>
      <c r="G28" s="26">
        <v>1</v>
      </c>
      <c r="H28" s="26">
        <v>3</v>
      </c>
      <c r="I28" s="26">
        <v>3</v>
      </c>
      <c r="J28" s="27"/>
      <c r="K28" s="26">
        <v>4</v>
      </c>
      <c r="L28" s="26">
        <v>1</v>
      </c>
      <c r="M28" s="26"/>
      <c r="N28" s="26">
        <v>1</v>
      </c>
      <c r="O28" s="26">
        <v>3</v>
      </c>
      <c r="P28" s="26">
        <v>3</v>
      </c>
      <c r="Q28" s="26">
        <v>2</v>
      </c>
      <c r="R28" s="26">
        <v>2</v>
      </c>
      <c r="S28" s="26"/>
      <c r="T28" s="26"/>
      <c r="U28" s="27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26"/>
      <c r="AG28" s="26"/>
      <c r="AH28" s="26"/>
      <c r="AI28" s="26"/>
      <c r="AJ28" s="26"/>
      <c r="AK28" s="26"/>
      <c r="AL28" s="26"/>
      <c r="AN28" s="93" t="s">
        <v>7</v>
      </c>
      <c r="AO28" s="94"/>
    </row>
    <row r="29" spans="1:41" ht="12" customHeight="1">
      <c r="A29" s="93" t="s">
        <v>8</v>
      </c>
      <c r="B29" s="94"/>
      <c r="C29" s="26">
        <v>3</v>
      </c>
      <c r="D29" s="26">
        <v>3</v>
      </c>
      <c r="E29" s="26">
        <v>2</v>
      </c>
      <c r="F29" s="26">
        <v>1</v>
      </c>
      <c r="G29" s="26">
        <v>2</v>
      </c>
      <c r="H29" s="26">
        <v>2</v>
      </c>
      <c r="I29" s="26">
        <v>2</v>
      </c>
      <c r="J29" s="27"/>
      <c r="K29" s="26">
        <v>1</v>
      </c>
      <c r="L29" s="26">
        <v>2</v>
      </c>
      <c r="M29" s="26">
        <v>2</v>
      </c>
      <c r="N29" s="26">
        <v>2</v>
      </c>
      <c r="O29" s="26">
        <v>3</v>
      </c>
      <c r="P29" s="26">
        <v>4</v>
      </c>
      <c r="Q29" s="26">
        <v>2</v>
      </c>
      <c r="R29" s="26">
        <v>2</v>
      </c>
      <c r="S29" s="26"/>
      <c r="T29" s="26"/>
      <c r="U29" s="27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26"/>
      <c r="AG29" s="26"/>
      <c r="AH29" s="26"/>
      <c r="AI29" s="26"/>
      <c r="AJ29" s="26"/>
      <c r="AK29" s="26"/>
      <c r="AL29" s="26"/>
      <c r="AN29" s="93" t="s">
        <v>8</v>
      </c>
      <c r="AO29" s="94"/>
    </row>
    <row r="30" spans="1:41" ht="12" customHeight="1">
      <c r="A30" s="15" t="s">
        <v>9</v>
      </c>
      <c r="B30" s="16"/>
      <c r="C30" s="26">
        <v>4</v>
      </c>
      <c r="D30" s="26">
        <v>4</v>
      </c>
      <c r="E30" s="26">
        <v>3</v>
      </c>
      <c r="F30" s="26">
        <v>3</v>
      </c>
      <c r="G30" s="26">
        <v>3</v>
      </c>
      <c r="H30" s="26">
        <v>4</v>
      </c>
      <c r="I30" s="26">
        <v>4</v>
      </c>
      <c r="J30" s="27"/>
      <c r="K30" s="26">
        <v>2</v>
      </c>
      <c r="L30" s="26">
        <v>4</v>
      </c>
      <c r="M30" s="26"/>
      <c r="N30" s="26">
        <v>4</v>
      </c>
      <c r="O30" s="26">
        <v>4</v>
      </c>
      <c r="P30" s="26">
        <v>4</v>
      </c>
      <c r="Q30" s="26">
        <v>3</v>
      </c>
      <c r="R30" s="26">
        <v>3</v>
      </c>
      <c r="S30" s="26"/>
      <c r="T30" s="26"/>
      <c r="U30" s="27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6"/>
      <c r="AG30" s="26"/>
      <c r="AH30" s="26"/>
      <c r="AI30" s="26"/>
      <c r="AJ30" s="26"/>
      <c r="AK30" s="26"/>
      <c r="AL30" s="26"/>
      <c r="AN30" s="15" t="s">
        <v>9</v>
      </c>
      <c r="AO30" s="16"/>
    </row>
    <row r="31" spans="1:41" ht="12" customHeight="1">
      <c r="A31" s="93" t="s">
        <v>10</v>
      </c>
      <c r="B31" s="94"/>
      <c r="C31" s="26">
        <v>2</v>
      </c>
      <c r="D31" s="26">
        <v>3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7"/>
      <c r="K31" s="26">
        <v>1</v>
      </c>
      <c r="L31" s="26">
        <v>2</v>
      </c>
      <c r="M31" s="26"/>
      <c r="N31" s="26">
        <v>2</v>
      </c>
      <c r="O31" s="26">
        <v>2</v>
      </c>
      <c r="P31" s="26">
        <v>3</v>
      </c>
      <c r="Q31" s="26">
        <v>2</v>
      </c>
      <c r="R31" s="26">
        <v>2</v>
      </c>
      <c r="S31" s="26"/>
      <c r="T31" s="26"/>
      <c r="U31" s="27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26"/>
      <c r="AG31" s="26"/>
      <c r="AH31" s="26"/>
      <c r="AI31" s="26"/>
      <c r="AJ31" s="26"/>
      <c r="AK31" s="26"/>
      <c r="AL31" s="26"/>
      <c r="AN31" s="93" t="s">
        <v>10</v>
      </c>
      <c r="AO31" s="94"/>
    </row>
    <row r="32" spans="1:41" ht="12" customHeight="1">
      <c r="A32" s="93" t="s">
        <v>11</v>
      </c>
      <c r="B32" s="94"/>
      <c r="C32" s="26">
        <v>2</v>
      </c>
      <c r="D32" s="26">
        <v>3</v>
      </c>
      <c r="E32" s="26">
        <v>2</v>
      </c>
      <c r="F32" s="26">
        <v>2</v>
      </c>
      <c r="G32" s="26">
        <v>1</v>
      </c>
      <c r="H32" s="26">
        <v>2</v>
      </c>
      <c r="I32" s="26">
        <v>2</v>
      </c>
      <c r="J32" s="27"/>
      <c r="K32" s="26">
        <v>1</v>
      </c>
      <c r="L32" s="26">
        <v>2</v>
      </c>
      <c r="M32" s="26">
        <v>2</v>
      </c>
      <c r="N32" s="26">
        <v>1</v>
      </c>
      <c r="O32" s="26">
        <v>2</v>
      </c>
      <c r="P32" s="26">
        <v>3</v>
      </c>
      <c r="Q32" s="26">
        <v>2</v>
      </c>
      <c r="R32" s="26">
        <v>2</v>
      </c>
      <c r="S32" s="26"/>
      <c r="T32" s="26"/>
      <c r="U32" s="27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6"/>
      <c r="AG32" s="26"/>
      <c r="AH32" s="26"/>
      <c r="AI32" s="26"/>
      <c r="AJ32" s="26"/>
      <c r="AK32" s="26"/>
      <c r="AL32" s="26"/>
      <c r="AN32" s="93" t="s">
        <v>11</v>
      </c>
      <c r="AO32" s="94"/>
    </row>
    <row r="33" spans="1:41" ht="12" customHeight="1">
      <c r="A33" s="95" t="s">
        <v>69</v>
      </c>
      <c r="B33" s="96"/>
      <c r="C33" s="26">
        <v>2</v>
      </c>
      <c r="D33" s="26">
        <v>3</v>
      </c>
      <c r="E33" s="26">
        <v>1</v>
      </c>
      <c r="F33" s="26">
        <v>1</v>
      </c>
      <c r="G33" s="26">
        <v>2</v>
      </c>
      <c r="H33" s="26">
        <v>2</v>
      </c>
      <c r="I33" s="26">
        <v>2</v>
      </c>
      <c r="J33" s="27"/>
      <c r="K33" s="26">
        <v>2</v>
      </c>
      <c r="L33" s="26"/>
      <c r="M33" s="26"/>
      <c r="N33" s="26">
        <v>2</v>
      </c>
      <c r="O33" s="26">
        <v>2</v>
      </c>
      <c r="P33" s="26">
        <v>3</v>
      </c>
      <c r="Q33" s="26">
        <v>2</v>
      </c>
      <c r="R33" s="26">
        <v>3</v>
      </c>
      <c r="S33" s="26"/>
      <c r="T33" s="26"/>
      <c r="U33" s="27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26"/>
      <c r="AG33" s="26"/>
      <c r="AH33" s="26"/>
      <c r="AI33" s="26"/>
      <c r="AJ33" s="26"/>
      <c r="AK33" s="26"/>
      <c r="AL33" s="26"/>
      <c r="AN33" s="95" t="s">
        <v>69</v>
      </c>
      <c r="AO33" s="103"/>
    </row>
    <row r="34" spans="1:41" ht="12" customHeight="1">
      <c r="A34" s="86" t="s">
        <v>35</v>
      </c>
      <c r="B34" s="87"/>
      <c r="C34" s="26">
        <v>2</v>
      </c>
      <c r="D34" s="26">
        <v>3</v>
      </c>
      <c r="E34" s="26">
        <v>1</v>
      </c>
      <c r="F34" s="26">
        <v>1</v>
      </c>
      <c r="G34" s="26">
        <v>1</v>
      </c>
      <c r="H34" s="26">
        <v>1</v>
      </c>
      <c r="I34" s="26">
        <v>3</v>
      </c>
      <c r="J34" s="27"/>
      <c r="K34" s="26">
        <v>1</v>
      </c>
      <c r="L34" s="26">
        <v>1</v>
      </c>
      <c r="M34" s="26">
        <v>2</v>
      </c>
      <c r="N34" s="26"/>
      <c r="O34" s="26">
        <v>3</v>
      </c>
      <c r="P34" s="26">
        <v>4</v>
      </c>
      <c r="Q34" s="26">
        <v>2</v>
      </c>
      <c r="R34" s="26">
        <v>2</v>
      </c>
      <c r="S34" s="26"/>
      <c r="T34" s="26"/>
      <c r="U34" s="27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26"/>
      <c r="AG34" s="26"/>
      <c r="AH34" s="26"/>
      <c r="AI34" s="26"/>
      <c r="AJ34" s="26"/>
      <c r="AK34" s="26"/>
      <c r="AL34" s="26"/>
      <c r="AN34" s="86" t="s">
        <v>35</v>
      </c>
      <c r="AO34" s="87"/>
    </row>
    <row r="35" spans="1:41" s="11" customFormat="1" ht="12" customHeight="1">
      <c r="A35" s="17"/>
      <c r="B35" s="17"/>
      <c r="C35" s="29"/>
      <c r="D35" s="29"/>
      <c r="E35" s="29"/>
      <c r="F35" s="29"/>
      <c r="G35" s="29"/>
      <c r="H35" s="29"/>
      <c r="I35" s="29"/>
      <c r="J35" s="27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7"/>
      <c r="AF35" s="29"/>
      <c r="AG35" s="29"/>
      <c r="AH35" s="29"/>
      <c r="AI35" s="29"/>
      <c r="AJ35" s="29"/>
      <c r="AK35" s="29"/>
      <c r="AL35" s="29"/>
      <c r="AM35" s="22"/>
      <c r="AN35" s="17"/>
      <c r="AO35" s="17"/>
    </row>
    <row r="36" spans="1:41" ht="12" customHeight="1">
      <c r="A36" s="97" t="s">
        <v>26</v>
      </c>
      <c r="B36" s="97"/>
      <c r="C36" s="30"/>
      <c r="D36" s="30"/>
      <c r="E36" s="30"/>
      <c r="F36" s="30"/>
      <c r="G36" s="30"/>
      <c r="H36" s="30"/>
      <c r="I36" s="30"/>
      <c r="J36" s="2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7"/>
      <c r="V36" s="30"/>
      <c r="W36" s="30"/>
      <c r="X36" s="30"/>
      <c r="Y36" s="30"/>
      <c r="Z36" s="30"/>
      <c r="AA36" s="30"/>
      <c r="AB36" s="30"/>
      <c r="AC36" s="30"/>
      <c r="AD36" s="30"/>
      <c r="AE36" s="27"/>
      <c r="AF36" s="30"/>
      <c r="AG36" s="30"/>
      <c r="AH36" s="30"/>
      <c r="AI36" s="30"/>
      <c r="AJ36" s="30"/>
      <c r="AK36" s="30"/>
      <c r="AL36" s="30"/>
      <c r="AN36" s="97" t="s">
        <v>26</v>
      </c>
      <c r="AO36" s="97"/>
    </row>
    <row r="37" spans="1:41" ht="12" customHeight="1">
      <c r="A37" s="98" t="s">
        <v>7</v>
      </c>
      <c r="B37" s="99"/>
      <c r="C37" s="26">
        <v>1</v>
      </c>
      <c r="D37" s="26">
        <v>1</v>
      </c>
      <c r="E37" s="26">
        <v>1</v>
      </c>
      <c r="F37" s="26">
        <v>3</v>
      </c>
      <c r="G37" s="26">
        <v>1</v>
      </c>
      <c r="H37" s="26">
        <v>1</v>
      </c>
      <c r="I37" s="26">
        <v>1</v>
      </c>
      <c r="J37" s="27"/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3</v>
      </c>
      <c r="R37" s="26">
        <v>3</v>
      </c>
      <c r="S37" s="26"/>
      <c r="T37" s="26"/>
      <c r="U37" s="27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26"/>
      <c r="AG37" s="26"/>
      <c r="AH37" s="26"/>
      <c r="AI37" s="26"/>
      <c r="AJ37" s="26"/>
      <c r="AK37" s="26"/>
      <c r="AL37" s="26"/>
      <c r="AN37" s="98" t="s">
        <v>7</v>
      </c>
      <c r="AO37" s="99"/>
    </row>
    <row r="38" spans="1:41" ht="12" customHeight="1">
      <c r="A38" s="93" t="s">
        <v>8</v>
      </c>
      <c r="B38" s="94"/>
      <c r="C38" s="26">
        <v>3</v>
      </c>
      <c r="D38" s="26">
        <v>3</v>
      </c>
      <c r="E38" s="26">
        <v>3</v>
      </c>
      <c r="F38" s="26">
        <v>2</v>
      </c>
      <c r="G38" s="26">
        <v>3</v>
      </c>
      <c r="H38" s="26">
        <v>3</v>
      </c>
      <c r="I38" s="26">
        <v>4</v>
      </c>
      <c r="J38" s="27"/>
      <c r="K38" s="26">
        <v>3</v>
      </c>
      <c r="L38" s="26">
        <v>4</v>
      </c>
      <c r="M38" s="26">
        <v>3</v>
      </c>
      <c r="N38" s="26">
        <v>2</v>
      </c>
      <c r="O38" s="26">
        <v>3</v>
      </c>
      <c r="P38" s="26">
        <v>4</v>
      </c>
      <c r="Q38" s="26">
        <v>2</v>
      </c>
      <c r="R38" s="26">
        <v>3</v>
      </c>
      <c r="S38" s="26"/>
      <c r="T38" s="26"/>
      <c r="U38" s="27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26"/>
      <c r="AG38" s="26"/>
      <c r="AH38" s="26"/>
      <c r="AI38" s="26"/>
      <c r="AJ38" s="26"/>
      <c r="AK38" s="26"/>
      <c r="AL38" s="26"/>
      <c r="AN38" s="93" t="s">
        <v>8</v>
      </c>
      <c r="AO38" s="94"/>
    </row>
    <row r="39" spans="1:41" ht="12" customHeight="1">
      <c r="A39" s="93" t="s">
        <v>9</v>
      </c>
      <c r="B39" s="94"/>
      <c r="C39" s="26">
        <v>4</v>
      </c>
      <c r="D39" s="26">
        <v>4</v>
      </c>
      <c r="E39" s="26">
        <v>4</v>
      </c>
      <c r="F39" s="26">
        <v>2</v>
      </c>
      <c r="G39" s="26">
        <v>4</v>
      </c>
      <c r="H39" s="26">
        <v>4</v>
      </c>
      <c r="I39" s="26">
        <v>4</v>
      </c>
      <c r="J39" s="27"/>
      <c r="K39" s="26">
        <v>4</v>
      </c>
      <c r="L39" s="26">
        <v>4</v>
      </c>
      <c r="M39" s="26">
        <v>4</v>
      </c>
      <c r="N39" s="26">
        <v>4</v>
      </c>
      <c r="O39" s="26">
        <v>4</v>
      </c>
      <c r="P39" s="26">
        <v>4</v>
      </c>
      <c r="Q39" s="26">
        <v>3</v>
      </c>
      <c r="R39" s="26">
        <v>4</v>
      </c>
      <c r="S39" s="26"/>
      <c r="T39" s="26"/>
      <c r="U39" s="27"/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26"/>
      <c r="AG39" s="26"/>
      <c r="AH39" s="26"/>
      <c r="AI39" s="26"/>
      <c r="AJ39" s="26"/>
      <c r="AK39" s="26"/>
      <c r="AL39" s="26"/>
      <c r="AN39" s="93" t="s">
        <v>9</v>
      </c>
      <c r="AO39" s="94"/>
    </row>
    <row r="40" spans="1:41" ht="12" customHeight="1">
      <c r="A40" s="93" t="s">
        <v>10</v>
      </c>
      <c r="B40" s="94"/>
      <c r="C40" s="26">
        <v>2</v>
      </c>
      <c r="D40" s="26">
        <v>3</v>
      </c>
      <c r="E40" s="26">
        <v>2</v>
      </c>
      <c r="F40" s="26">
        <v>2</v>
      </c>
      <c r="G40" s="26">
        <v>3</v>
      </c>
      <c r="H40" s="26">
        <v>3</v>
      </c>
      <c r="I40" s="26">
        <v>2</v>
      </c>
      <c r="J40" s="27"/>
      <c r="K40" s="26">
        <v>2</v>
      </c>
      <c r="L40" s="26">
        <v>3</v>
      </c>
      <c r="M40" s="26">
        <v>2</v>
      </c>
      <c r="N40" s="26">
        <v>2</v>
      </c>
      <c r="O40" s="26">
        <v>3</v>
      </c>
      <c r="P40" s="26">
        <v>3</v>
      </c>
      <c r="Q40" s="26">
        <v>2</v>
      </c>
      <c r="R40" s="26">
        <v>2</v>
      </c>
      <c r="S40" s="26"/>
      <c r="T40" s="26"/>
      <c r="U40" s="27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26"/>
      <c r="AG40" s="26"/>
      <c r="AH40" s="26"/>
      <c r="AI40" s="26"/>
      <c r="AJ40" s="26"/>
      <c r="AK40" s="26"/>
      <c r="AL40" s="26"/>
      <c r="AN40" s="93" t="s">
        <v>10</v>
      </c>
      <c r="AO40" s="94"/>
    </row>
    <row r="41" spans="1:41" ht="12" customHeight="1">
      <c r="A41" s="93" t="s">
        <v>11</v>
      </c>
      <c r="B41" s="94"/>
      <c r="C41" s="26">
        <v>2</v>
      </c>
      <c r="D41" s="26">
        <v>3</v>
      </c>
      <c r="E41" s="26">
        <v>2</v>
      </c>
      <c r="F41" s="26">
        <v>2</v>
      </c>
      <c r="G41" s="26">
        <v>3</v>
      </c>
      <c r="H41" s="26">
        <v>3</v>
      </c>
      <c r="I41" s="26">
        <v>3</v>
      </c>
      <c r="J41" s="27"/>
      <c r="K41" s="26">
        <v>2</v>
      </c>
      <c r="L41" s="26">
        <v>3</v>
      </c>
      <c r="M41" s="26">
        <v>2</v>
      </c>
      <c r="N41" s="26">
        <v>2</v>
      </c>
      <c r="O41" s="26">
        <v>3</v>
      </c>
      <c r="P41" s="26">
        <v>3</v>
      </c>
      <c r="Q41" s="26">
        <v>2</v>
      </c>
      <c r="R41" s="26">
        <v>3</v>
      </c>
      <c r="S41" s="26"/>
      <c r="T41" s="26"/>
      <c r="U41" s="27"/>
      <c r="V41" s="26"/>
      <c r="W41" s="26"/>
      <c r="X41" s="26"/>
      <c r="Y41" s="26"/>
      <c r="Z41" s="26"/>
      <c r="AA41" s="26"/>
      <c r="AB41" s="26"/>
      <c r="AC41" s="26"/>
      <c r="AD41" s="26"/>
      <c r="AE41" s="27"/>
      <c r="AF41" s="26"/>
      <c r="AG41" s="26"/>
      <c r="AH41" s="26"/>
      <c r="AI41" s="26"/>
      <c r="AJ41" s="26"/>
      <c r="AK41" s="26"/>
      <c r="AL41" s="26"/>
      <c r="AN41" s="93" t="s">
        <v>11</v>
      </c>
      <c r="AO41" s="94"/>
    </row>
    <row r="42" spans="1:41" ht="12" customHeight="1">
      <c r="A42" s="86" t="s">
        <v>35</v>
      </c>
      <c r="B42" s="87"/>
      <c r="C42" s="26">
        <v>3</v>
      </c>
      <c r="D42" s="26">
        <v>3</v>
      </c>
      <c r="E42" s="26">
        <v>2</v>
      </c>
      <c r="F42" s="26">
        <v>2</v>
      </c>
      <c r="G42" s="26">
        <v>2</v>
      </c>
      <c r="H42" s="26">
        <v>2</v>
      </c>
      <c r="I42" s="26">
        <v>4</v>
      </c>
      <c r="J42" s="27"/>
      <c r="K42" s="26">
        <v>3</v>
      </c>
      <c r="L42" s="26">
        <v>4</v>
      </c>
      <c r="M42" s="26">
        <v>3</v>
      </c>
      <c r="N42" s="26"/>
      <c r="O42" s="26">
        <v>3</v>
      </c>
      <c r="P42" s="26">
        <v>4</v>
      </c>
      <c r="Q42" s="26">
        <v>1</v>
      </c>
      <c r="R42" s="26">
        <v>3</v>
      </c>
      <c r="S42" s="26"/>
      <c r="T42" s="26"/>
      <c r="U42" s="27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26"/>
      <c r="AG42" s="26"/>
      <c r="AH42" s="26"/>
      <c r="AI42" s="26"/>
      <c r="AJ42" s="26"/>
      <c r="AK42" s="26"/>
      <c r="AL42" s="26"/>
      <c r="AN42" s="86" t="s">
        <v>35</v>
      </c>
      <c r="AO42" s="87"/>
    </row>
    <row r="43" spans="1:41" s="11" customFormat="1" ht="12" customHeight="1">
      <c r="A43" s="17"/>
      <c r="B43" s="17"/>
      <c r="C43" s="29"/>
      <c r="D43" s="29"/>
      <c r="E43" s="29"/>
      <c r="F43" s="29"/>
      <c r="G43" s="29"/>
      <c r="H43" s="29"/>
      <c r="I43" s="29"/>
      <c r="J43" s="27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7"/>
      <c r="V43" s="29"/>
      <c r="W43" s="29"/>
      <c r="X43" s="29"/>
      <c r="Y43" s="29"/>
      <c r="Z43" s="29"/>
      <c r="AA43" s="29"/>
      <c r="AB43" s="29"/>
      <c r="AC43" s="29"/>
      <c r="AD43" s="29"/>
      <c r="AE43" s="27"/>
      <c r="AF43" s="29"/>
      <c r="AG43" s="29"/>
      <c r="AH43" s="29"/>
      <c r="AI43" s="29"/>
      <c r="AJ43" s="29"/>
      <c r="AK43" s="29"/>
      <c r="AL43" s="29"/>
      <c r="AM43" s="22"/>
      <c r="AN43" s="17"/>
      <c r="AO43" s="17"/>
    </row>
    <row r="44" spans="1:41" ht="12" customHeight="1">
      <c r="A44" s="88" t="s">
        <v>27</v>
      </c>
      <c r="B44" s="88"/>
      <c r="C44" s="30"/>
      <c r="D44" s="30"/>
      <c r="E44" s="30"/>
      <c r="F44" s="30"/>
      <c r="G44" s="30"/>
      <c r="H44" s="30"/>
      <c r="I44" s="30"/>
      <c r="J44" s="2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7"/>
      <c r="V44" s="30"/>
      <c r="W44" s="30"/>
      <c r="X44" s="30"/>
      <c r="Y44" s="30"/>
      <c r="Z44" s="30"/>
      <c r="AA44" s="30"/>
      <c r="AB44" s="30"/>
      <c r="AC44" s="30"/>
      <c r="AD44" s="30"/>
      <c r="AE44" s="27"/>
      <c r="AF44" s="30"/>
      <c r="AG44" s="30"/>
      <c r="AH44" s="30"/>
      <c r="AI44" s="30"/>
      <c r="AJ44" s="30"/>
      <c r="AK44" s="30"/>
      <c r="AL44" s="30"/>
      <c r="AN44" s="88" t="s">
        <v>27</v>
      </c>
      <c r="AO44" s="88"/>
    </row>
    <row r="45" spans="1:41" ht="12" customHeight="1">
      <c r="A45" s="89" t="s">
        <v>7</v>
      </c>
      <c r="B45" s="90"/>
      <c r="C45" s="26">
        <v>1</v>
      </c>
      <c r="D45" s="26"/>
      <c r="E45" s="26">
        <v>2</v>
      </c>
      <c r="F45" s="26">
        <v>1</v>
      </c>
      <c r="G45" s="26">
        <v>1</v>
      </c>
      <c r="H45" s="26">
        <v>1</v>
      </c>
      <c r="I45" s="26">
        <v>2</v>
      </c>
      <c r="J45" s="27"/>
      <c r="K45" s="26">
        <v>2</v>
      </c>
      <c r="L45" s="26">
        <v>1</v>
      </c>
      <c r="M45" s="26">
        <v>1</v>
      </c>
      <c r="N45" s="26">
        <v>2</v>
      </c>
      <c r="O45" s="26">
        <v>2</v>
      </c>
      <c r="P45" s="26">
        <v>2</v>
      </c>
      <c r="Q45" s="26">
        <v>1</v>
      </c>
      <c r="R45" s="26">
        <v>1</v>
      </c>
      <c r="S45" s="26"/>
      <c r="T45" s="26"/>
      <c r="U45" s="27"/>
      <c r="V45" s="26"/>
      <c r="W45" s="26"/>
      <c r="X45" s="26"/>
      <c r="Y45" s="26"/>
      <c r="Z45" s="26"/>
      <c r="AA45" s="26"/>
      <c r="AB45" s="26"/>
      <c r="AC45" s="26"/>
      <c r="AD45" s="26"/>
      <c r="AE45" s="27"/>
      <c r="AF45" s="26"/>
      <c r="AG45" s="26"/>
      <c r="AH45" s="26"/>
      <c r="AI45" s="26"/>
      <c r="AJ45" s="26"/>
      <c r="AK45" s="26"/>
      <c r="AL45" s="26"/>
      <c r="AN45" s="89" t="s">
        <v>7</v>
      </c>
      <c r="AO45" s="90"/>
    </row>
    <row r="46" spans="1:41" ht="12" customHeight="1">
      <c r="A46" s="91" t="s">
        <v>8</v>
      </c>
      <c r="B46" s="92"/>
      <c r="C46" s="26">
        <v>2</v>
      </c>
      <c r="D46" s="26">
        <v>1</v>
      </c>
      <c r="E46" s="26">
        <v>2</v>
      </c>
      <c r="F46" s="26">
        <v>2</v>
      </c>
      <c r="G46" s="26">
        <v>2</v>
      </c>
      <c r="H46" s="26">
        <v>2</v>
      </c>
      <c r="I46" s="26">
        <v>3</v>
      </c>
      <c r="J46" s="27"/>
      <c r="K46" s="26">
        <v>3</v>
      </c>
      <c r="L46" s="26">
        <v>2</v>
      </c>
      <c r="M46" s="26">
        <v>2</v>
      </c>
      <c r="N46" s="26">
        <v>2</v>
      </c>
      <c r="O46" s="26">
        <v>2</v>
      </c>
      <c r="P46" s="26">
        <v>4</v>
      </c>
      <c r="Q46" s="26">
        <v>3</v>
      </c>
      <c r="R46" s="26">
        <v>2</v>
      </c>
      <c r="S46" s="26"/>
      <c r="T46" s="26"/>
      <c r="U46" s="27"/>
      <c r="V46" s="26"/>
      <c r="W46" s="26"/>
      <c r="X46" s="26"/>
      <c r="Y46" s="26"/>
      <c r="Z46" s="26"/>
      <c r="AA46" s="26"/>
      <c r="AB46" s="26"/>
      <c r="AC46" s="26"/>
      <c r="AD46" s="26"/>
      <c r="AE46" s="27"/>
      <c r="AF46" s="26"/>
      <c r="AG46" s="26"/>
      <c r="AH46" s="26"/>
      <c r="AI46" s="26"/>
      <c r="AJ46" s="26"/>
      <c r="AK46" s="26"/>
      <c r="AL46" s="26"/>
      <c r="AN46" s="91" t="s">
        <v>8</v>
      </c>
      <c r="AO46" s="92"/>
    </row>
    <row r="47" spans="1:41" ht="12" customHeight="1">
      <c r="A47" s="84" t="s">
        <v>9</v>
      </c>
      <c r="B47" s="85"/>
      <c r="C47" s="26">
        <v>4</v>
      </c>
      <c r="D47" s="26">
        <v>4</v>
      </c>
      <c r="E47" s="26">
        <v>2</v>
      </c>
      <c r="F47" s="26">
        <v>4</v>
      </c>
      <c r="G47" s="26">
        <v>3</v>
      </c>
      <c r="H47" s="26">
        <v>3</v>
      </c>
      <c r="I47" s="26">
        <v>2</v>
      </c>
      <c r="J47" s="27"/>
      <c r="K47" s="26">
        <v>2</v>
      </c>
      <c r="L47" s="26">
        <v>3</v>
      </c>
      <c r="M47" s="26">
        <v>3</v>
      </c>
      <c r="N47" s="26">
        <v>4</v>
      </c>
      <c r="O47" s="26">
        <v>4</v>
      </c>
      <c r="P47" s="26">
        <v>3</v>
      </c>
      <c r="Q47" s="26">
        <v>3</v>
      </c>
      <c r="R47" s="26">
        <v>3</v>
      </c>
      <c r="S47" s="26"/>
      <c r="T47" s="26"/>
      <c r="U47" s="27"/>
      <c r="V47" s="26"/>
      <c r="W47" s="26"/>
      <c r="X47" s="26"/>
      <c r="Y47" s="26"/>
      <c r="Z47" s="26"/>
      <c r="AA47" s="26"/>
      <c r="AB47" s="26"/>
      <c r="AC47" s="26"/>
      <c r="AD47" s="26"/>
      <c r="AE47" s="27"/>
      <c r="AF47" s="26"/>
      <c r="AG47" s="26"/>
      <c r="AH47" s="26"/>
      <c r="AI47" s="26"/>
      <c r="AJ47" s="26"/>
      <c r="AK47" s="26"/>
      <c r="AL47" s="26"/>
      <c r="AN47" s="84" t="s">
        <v>9</v>
      </c>
      <c r="AO47" s="85"/>
    </row>
    <row r="48" ht="12" customHeight="1"/>
  </sheetData>
  <mergeCells count="78">
    <mergeCell ref="A32:B32"/>
    <mergeCell ref="AN32:AO32"/>
    <mergeCell ref="AN15:AO15"/>
    <mergeCell ref="A15:B15"/>
    <mergeCell ref="A24:B24"/>
    <mergeCell ref="AN27:AO27"/>
    <mergeCell ref="AN28:AO28"/>
    <mergeCell ref="AN29:AO29"/>
    <mergeCell ref="AN31:AO31"/>
    <mergeCell ref="AN21:AO21"/>
    <mergeCell ref="AN38:AO38"/>
    <mergeCell ref="AN33:AO33"/>
    <mergeCell ref="AN34:AO34"/>
    <mergeCell ref="AN36:AO36"/>
    <mergeCell ref="AN37:AO37"/>
    <mergeCell ref="AN39:AO39"/>
    <mergeCell ref="AN40:AO40"/>
    <mergeCell ref="AN41:AO41"/>
    <mergeCell ref="AN47:AO47"/>
    <mergeCell ref="AN42:AO42"/>
    <mergeCell ref="AN44:AO44"/>
    <mergeCell ref="AN45:AO45"/>
    <mergeCell ref="AN46:AO46"/>
    <mergeCell ref="AN22:AO22"/>
    <mergeCell ref="AN23:AO23"/>
    <mergeCell ref="AN25:AO25"/>
    <mergeCell ref="AN24:AO24"/>
    <mergeCell ref="AN16:AO16"/>
    <mergeCell ref="AN18:AO18"/>
    <mergeCell ref="AN19:AO19"/>
    <mergeCell ref="AN20:AO20"/>
    <mergeCell ref="AN11:AO11"/>
    <mergeCell ref="AN12:AO12"/>
    <mergeCell ref="AN13:AO13"/>
    <mergeCell ref="AN14:AO14"/>
    <mergeCell ref="AN6:AO6"/>
    <mergeCell ref="AN7:AO7"/>
    <mergeCell ref="AN9:AO9"/>
    <mergeCell ref="AN10:AO10"/>
    <mergeCell ref="A3:B3"/>
    <mergeCell ref="A4:B4"/>
    <mergeCell ref="A5:B5"/>
    <mergeCell ref="AN3:AO3"/>
    <mergeCell ref="AN4:AO4"/>
    <mergeCell ref="AN5:AO5"/>
    <mergeCell ref="A6:B6"/>
    <mergeCell ref="A7:B7"/>
    <mergeCell ref="A9:B9"/>
    <mergeCell ref="A10:B10"/>
    <mergeCell ref="A11:B11"/>
    <mergeCell ref="A12:B12"/>
    <mergeCell ref="A13:B13"/>
    <mergeCell ref="A14:B14"/>
    <mergeCell ref="A16:B16"/>
    <mergeCell ref="A18:B18"/>
    <mergeCell ref="A19:B19"/>
    <mergeCell ref="A20:B20"/>
    <mergeCell ref="A21:B21"/>
    <mergeCell ref="A22:B22"/>
    <mergeCell ref="A23:B23"/>
    <mergeCell ref="A25:B25"/>
    <mergeCell ref="A27:B27"/>
    <mergeCell ref="A28:B28"/>
    <mergeCell ref="A29:B29"/>
    <mergeCell ref="A31:B31"/>
    <mergeCell ref="A33:B33"/>
    <mergeCell ref="A34:B34"/>
    <mergeCell ref="A36:B36"/>
    <mergeCell ref="A37:B37"/>
    <mergeCell ref="A38:B38"/>
    <mergeCell ref="A39:B39"/>
    <mergeCell ref="A40:B40"/>
    <mergeCell ref="A41:B41"/>
    <mergeCell ref="A47:B47"/>
    <mergeCell ref="A42:B42"/>
    <mergeCell ref="A44:B44"/>
    <mergeCell ref="A45:B45"/>
    <mergeCell ref="A46:B46"/>
  </mergeCells>
  <printOptions horizontalCentered="1" verticalCentered="1"/>
  <pageMargins left="0.1968503937007874" right="0.5118110236220472" top="0.15748031496062992" bottom="0.11811023622047245" header="0.15748031496062992" footer="0.07874015748031496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indexed="34"/>
  </sheetPr>
  <dimension ref="A1:M62"/>
  <sheetViews>
    <sheetView showGridLines="0" tabSelected="1" zoomScale="75" zoomScaleNormal="75" workbookViewId="0" topLeftCell="A1">
      <selection activeCell="A1" sqref="A1:M2"/>
    </sheetView>
  </sheetViews>
  <sheetFormatPr defaultColWidth="9.140625" defaultRowHeight="12.75"/>
  <cols>
    <col min="2" max="2" width="11.00390625" style="0" customWidth="1"/>
    <col min="3" max="3" width="13.7109375" style="8" customWidth="1"/>
    <col min="4" max="4" width="5.7109375" style="8" customWidth="1"/>
    <col min="6" max="6" width="3.140625" style="0" customWidth="1"/>
    <col min="7" max="7" width="5.7109375" style="0" customWidth="1"/>
    <col min="9" max="9" width="2.57421875" style="0" customWidth="1"/>
    <col min="10" max="10" width="5.7109375" style="0" customWidth="1"/>
    <col min="12" max="12" width="2.28125" style="0" customWidth="1"/>
    <col min="13" max="13" width="5.7109375" style="0" customWidth="1"/>
  </cols>
  <sheetData>
    <row r="1" spans="1:13" ht="14.25" customHeight="1">
      <c r="A1" s="11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83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3"/>
      <c r="B3" s="49"/>
      <c r="C3" s="105" t="s">
        <v>34</v>
      </c>
      <c r="D3" s="111"/>
      <c r="E3" s="49"/>
      <c r="F3" s="49"/>
      <c r="G3" s="49"/>
      <c r="H3" s="49"/>
      <c r="I3" s="49"/>
      <c r="J3" s="49"/>
      <c r="K3" s="49"/>
      <c r="L3" s="49"/>
      <c r="M3" s="50"/>
    </row>
    <row r="4" spans="1:12" ht="9.75" customHeight="1">
      <c r="A4" s="1"/>
      <c r="B4" s="1"/>
      <c r="C4" s="5"/>
      <c r="D4" s="5"/>
      <c r="E4" s="1"/>
      <c r="F4" s="1"/>
      <c r="G4" s="1"/>
      <c r="H4" s="1"/>
      <c r="I4" s="1"/>
      <c r="J4" s="1"/>
      <c r="K4" s="1"/>
      <c r="L4" s="1"/>
    </row>
    <row r="5" spans="1:13" ht="15" customHeight="1">
      <c r="A5" s="39" t="s">
        <v>0</v>
      </c>
      <c r="B5" s="39"/>
      <c r="C5" s="107">
        <f>'Dati Eleborati'!$C$4</f>
        <v>15</v>
      </c>
      <c r="D5" s="107"/>
      <c r="E5" s="107">
        <f>'Dati Eleborati'!$D$4</f>
        <v>0</v>
      </c>
      <c r="F5" s="107"/>
      <c r="G5" s="107"/>
      <c r="H5" s="36"/>
      <c r="I5" s="64" t="s">
        <v>62</v>
      </c>
      <c r="J5" s="61"/>
      <c r="K5" s="61"/>
      <c r="L5" s="62"/>
      <c r="M5" s="63"/>
    </row>
    <row r="6" spans="1:12" ht="15" customHeight="1">
      <c r="A6" s="39" t="s">
        <v>1</v>
      </c>
      <c r="B6" s="39"/>
      <c r="C6" s="107">
        <f>'Dati Eleborati'!$C$5</f>
        <v>15</v>
      </c>
      <c r="D6" s="107"/>
      <c r="E6" s="107">
        <f>'Dati Eleborati'!$D$5</f>
        <v>0</v>
      </c>
      <c r="F6" s="107"/>
      <c r="G6" s="107"/>
      <c r="H6" s="51"/>
      <c r="I6" s="36"/>
      <c r="J6" s="108"/>
      <c r="K6" s="108"/>
      <c r="L6" s="36"/>
    </row>
    <row r="7" spans="1:13" ht="15" customHeight="1">
      <c r="A7" s="39" t="s">
        <v>2</v>
      </c>
      <c r="B7" s="39"/>
      <c r="C7" s="107">
        <f>'Dati Eleborati'!$C$5</f>
        <v>15</v>
      </c>
      <c r="D7" s="107"/>
      <c r="E7" s="107">
        <f>'Dati Eleborati'!$D$6</f>
        <v>0</v>
      </c>
      <c r="F7" s="107"/>
      <c r="G7" s="107"/>
      <c r="H7" s="36"/>
      <c r="I7" s="109">
        <f>SUM(C5+D5)</f>
        <v>15</v>
      </c>
      <c r="J7" s="109"/>
      <c r="K7" s="109"/>
      <c r="L7" s="109"/>
      <c r="M7" s="109"/>
    </row>
    <row r="8" spans="1:12" ht="15" customHeight="1">
      <c r="A8" s="73" t="s">
        <v>3</v>
      </c>
      <c r="B8" s="39"/>
      <c r="C8" s="107">
        <f>'Dati Eleborati'!$C$7</f>
        <v>15</v>
      </c>
      <c r="D8" s="107"/>
      <c r="E8" s="107">
        <f>'Dati Eleborati'!$D$7</f>
        <v>0</v>
      </c>
      <c r="F8" s="107"/>
      <c r="G8" s="107"/>
      <c r="H8" s="36"/>
      <c r="I8" s="36"/>
      <c r="J8" s="36"/>
      <c r="K8" s="36"/>
      <c r="L8" s="36"/>
    </row>
    <row r="9" spans="1:12" ht="12.75">
      <c r="A9" s="1"/>
      <c r="B9" s="1"/>
      <c r="C9" s="5"/>
      <c r="D9" s="5"/>
      <c r="E9" s="1"/>
      <c r="F9" s="1"/>
      <c r="G9" s="1"/>
      <c r="H9" s="1"/>
      <c r="I9" s="1"/>
      <c r="J9" s="1"/>
      <c r="K9" s="1"/>
      <c r="L9" s="1"/>
    </row>
    <row r="10" spans="1:13" ht="12.75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 customHeight="1">
      <c r="A12" s="76" t="s">
        <v>7</v>
      </c>
      <c r="B12" s="76"/>
      <c r="C12" s="40" t="s">
        <v>12</v>
      </c>
      <c r="D12" s="41">
        <f>'Dati Eleborati'!$C$13</f>
        <v>2</v>
      </c>
      <c r="E12" s="78" t="s">
        <v>13</v>
      </c>
      <c r="F12" s="78"/>
      <c r="G12" s="41">
        <f>'Dati Eleborati'!$D$13</f>
        <v>1</v>
      </c>
      <c r="H12" s="78" t="s">
        <v>14</v>
      </c>
      <c r="I12" s="78"/>
      <c r="J12" s="71">
        <f>'Dati Eleborati'!$E$13</f>
        <v>9</v>
      </c>
      <c r="K12" s="78" t="s">
        <v>15</v>
      </c>
      <c r="L12" s="78"/>
      <c r="M12" s="37">
        <f>'Dati Eleborati'!$F$13</f>
        <v>3</v>
      </c>
    </row>
    <row r="13" spans="1:13" ht="15" customHeight="1">
      <c r="A13" s="76" t="s">
        <v>8</v>
      </c>
      <c r="B13" s="76"/>
      <c r="C13" s="40" t="s">
        <v>16</v>
      </c>
      <c r="D13" s="41">
        <f>'Dati Eleborati'!$G$14</f>
        <v>1</v>
      </c>
      <c r="E13" s="78" t="s">
        <v>17</v>
      </c>
      <c r="F13" s="78"/>
      <c r="G13" s="41">
        <f>'Dati Eleborati'!$H$14</f>
        <v>9</v>
      </c>
      <c r="H13" s="78" t="s">
        <v>20</v>
      </c>
      <c r="I13" s="78"/>
      <c r="J13" s="71">
        <f>'Dati Eleborati'!$I$14</f>
        <v>4</v>
      </c>
      <c r="K13" s="78" t="s">
        <v>22</v>
      </c>
      <c r="L13" s="78"/>
      <c r="M13" s="37">
        <f>'Dati Eleborati'!$J$14</f>
        <v>1</v>
      </c>
    </row>
    <row r="14" spans="1:13" ht="15" customHeight="1">
      <c r="A14" s="76" t="s">
        <v>9</v>
      </c>
      <c r="B14" s="76"/>
      <c r="C14" s="40" t="s">
        <v>16</v>
      </c>
      <c r="D14" s="41">
        <f>'Dati Eleborati'!$G$15</f>
        <v>1</v>
      </c>
      <c r="E14" s="78" t="s">
        <v>18</v>
      </c>
      <c r="F14" s="78"/>
      <c r="G14" s="41">
        <f>'Dati Eleborati'!$K$15</f>
        <v>4</v>
      </c>
      <c r="H14" s="78" t="s">
        <v>21</v>
      </c>
      <c r="I14" s="78"/>
      <c r="J14" s="42">
        <f>'Dati Eleborati'!$L$15</f>
        <v>2</v>
      </c>
      <c r="K14" s="78" t="s">
        <v>23</v>
      </c>
      <c r="L14" s="78"/>
      <c r="M14" s="42">
        <f>'Dati Eleborati'!$M$15</f>
        <v>8</v>
      </c>
    </row>
    <row r="15" spans="1:13" ht="15" customHeight="1">
      <c r="A15" s="76" t="s">
        <v>10</v>
      </c>
      <c r="B15" s="76"/>
      <c r="C15" s="40" t="s">
        <v>16</v>
      </c>
      <c r="D15" s="41">
        <f>'Dati Eleborati'!$G$16</f>
        <v>2</v>
      </c>
      <c r="E15" s="78" t="s">
        <v>19</v>
      </c>
      <c r="F15" s="78"/>
      <c r="G15" s="71">
        <f>'Dati Eleborati'!$N$16</f>
        <v>9</v>
      </c>
      <c r="H15" s="78" t="s">
        <v>24</v>
      </c>
      <c r="I15" s="78"/>
      <c r="J15" s="41">
        <f>'Dati Eleborati'!$O$16</f>
        <v>3</v>
      </c>
      <c r="K15" s="78"/>
      <c r="L15" s="78"/>
      <c r="M15" s="37"/>
    </row>
    <row r="16" spans="1:13" ht="15" customHeight="1">
      <c r="A16" s="76" t="s">
        <v>11</v>
      </c>
      <c r="B16" s="76"/>
      <c r="C16" s="40" t="s">
        <v>16</v>
      </c>
      <c r="D16" s="41">
        <f>'Dati Eleborati'!$G$17</f>
        <v>2</v>
      </c>
      <c r="E16" s="78" t="s">
        <v>19</v>
      </c>
      <c r="F16" s="78"/>
      <c r="G16" s="71">
        <f>'Dati Eleborati'!$N$17</f>
        <v>9</v>
      </c>
      <c r="H16" s="78" t="s">
        <v>24</v>
      </c>
      <c r="I16" s="78"/>
      <c r="J16" s="41">
        <f>'Dati Eleborati'!$O$17</f>
        <v>3</v>
      </c>
      <c r="K16" s="78"/>
      <c r="L16" s="78"/>
      <c r="M16" s="37"/>
    </row>
    <row r="17" spans="1:13" ht="13.5" customHeight="1">
      <c r="A17" s="112" t="s">
        <v>69</v>
      </c>
      <c r="B17" s="113"/>
      <c r="C17" s="43" t="s">
        <v>70</v>
      </c>
      <c r="D17" s="41">
        <f>'Dati Eleborati'!$T$18</f>
        <v>0</v>
      </c>
      <c r="E17" s="77" t="s">
        <v>65</v>
      </c>
      <c r="F17" s="78"/>
      <c r="G17" s="71">
        <f>'Dati Eleborati'!$U$18</f>
        <v>7</v>
      </c>
      <c r="H17" s="77" t="s">
        <v>19</v>
      </c>
      <c r="I17" s="78"/>
      <c r="J17" s="41">
        <f>'Dati Eleborati'!$V$18</f>
        <v>5</v>
      </c>
      <c r="K17" s="77"/>
      <c r="L17" s="78"/>
      <c r="M17" s="37"/>
    </row>
    <row r="18" spans="1:13" ht="15" customHeight="1">
      <c r="A18" s="76" t="s">
        <v>35</v>
      </c>
      <c r="B18" s="76"/>
      <c r="C18" s="43">
        <v>0.2</v>
      </c>
      <c r="D18" s="44">
        <f>'Dati Eleborati'!$P$19</f>
        <v>4</v>
      </c>
      <c r="E18" s="77">
        <v>0.4</v>
      </c>
      <c r="F18" s="78"/>
      <c r="G18" s="71">
        <f>'Dati Eleborati'!$Q$19</f>
        <v>5</v>
      </c>
      <c r="H18" s="77">
        <v>0.6</v>
      </c>
      <c r="I18" s="78"/>
      <c r="J18" s="71">
        <f>'Dati Eleborati'!$R$19</f>
        <v>3</v>
      </c>
      <c r="K18" s="77">
        <v>0.8</v>
      </c>
      <c r="L18" s="78"/>
      <c r="M18" s="37">
        <f>'Dati Eleborati'!$S$19</f>
        <v>2</v>
      </c>
    </row>
    <row r="19" spans="1:13" ht="15" customHeight="1">
      <c r="A19" s="31"/>
      <c r="B19" s="31"/>
      <c r="C19" s="6"/>
      <c r="D19" s="34"/>
      <c r="E19" s="2"/>
      <c r="F19" s="2"/>
      <c r="G19" s="33"/>
      <c r="H19" s="2"/>
      <c r="I19" s="2"/>
      <c r="J19" s="33"/>
      <c r="K19" s="2"/>
      <c r="L19" s="2"/>
      <c r="M19" s="35"/>
    </row>
    <row r="20" spans="1:13" ht="15" customHeight="1">
      <c r="A20" s="105" t="s">
        <v>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" customHeight="1">
      <c r="A22" s="106" t="s">
        <v>7</v>
      </c>
      <c r="B22" s="106"/>
      <c r="C22" s="40" t="s">
        <v>12</v>
      </c>
      <c r="D22" s="41">
        <f>'Dati Eleborati'!$C$22</f>
        <v>5</v>
      </c>
      <c r="E22" s="78" t="s">
        <v>13</v>
      </c>
      <c r="F22" s="78"/>
      <c r="G22" s="41">
        <f>'Dati Eleborati'!$D$22</f>
        <v>1</v>
      </c>
      <c r="H22" s="78" t="s">
        <v>14</v>
      </c>
      <c r="I22" s="78"/>
      <c r="J22" s="71">
        <f>'Dati Eleborati'!$E$22</f>
        <v>7</v>
      </c>
      <c r="K22" s="78" t="s">
        <v>15</v>
      </c>
      <c r="L22" s="78"/>
      <c r="M22" s="37">
        <f>'Dati Eleborati'!$F$22</f>
        <v>2</v>
      </c>
    </row>
    <row r="23" spans="1:13" ht="15" customHeight="1">
      <c r="A23" s="106" t="s">
        <v>8</v>
      </c>
      <c r="B23" s="106"/>
      <c r="C23" s="40" t="s">
        <v>16</v>
      </c>
      <c r="D23" s="41">
        <f>'Dati Eleborati'!$G$23</f>
        <v>2</v>
      </c>
      <c r="E23" s="78" t="s">
        <v>17</v>
      </c>
      <c r="F23" s="78"/>
      <c r="G23" s="41">
        <f>'Dati Eleborati'!$H$23</f>
        <v>6</v>
      </c>
      <c r="H23" s="78" t="s">
        <v>20</v>
      </c>
      <c r="I23" s="78"/>
      <c r="J23" s="71">
        <f>'Dati Eleborati'!$I$23</f>
        <v>7</v>
      </c>
      <c r="K23" s="78" t="s">
        <v>22</v>
      </c>
      <c r="L23" s="78"/>
      <c r="M23" s="37">
        <f>'Dati Eleborati'!$J$23</f>
        <v>0</v>
      </c>
    </row>
    <row r="24" spans="1:13" ht="15" customHeight="1">
      <c r="A24" s="106" t="s">
        <v>9</v>
      </c>
      <c r="B24" s="106"/>
      <c r="C24" s="40" t="s">
        <v>16</v>
      </c>
      <c r="D24" s="41">
        <f>'Dati Eleborati'!$G$24</f>
        <v>2</v>
      </c>
      <c r="E24" s="78" t="s">
        <v>18</v>
      </c>
      <c r="F24" s="78"/>
      <c r="G24" s="41">
        <f>'Dati Eleborati'!$K$24</f>
        <v>2</v>
      </c>
      <c r="H24" s="78" t="s">
        <v>21</v>
      </c>
      <c r="I24" s="78"/>
      <c r="J24" s="41">
        <f>'Dati Eleborati'!$L$24</f>
        <v>3</v>
      </c>
      <c r="K24" s="78" t="s">
        <v>23</v>
      </c>
      <c r="L24" s="78"/>
      <c r="M24" s="42">
        <f>'Dati Eleborati'!$M$24</f>
        <v>8</v>
      </c>
    </row>
    <row r="25" spans="1:13" ht="15" customHeight="1">
      <c r="A25" s="106" t="s">
        <v>10</v>
      </c>
      <c r="B25" s="106"/>
      <c r="C25" s="40" t="s">
        <v>16</v>
      </c>
      <c r="D25" s="41">
        <f>'Dati Eleborati'!$G$25</f>
        <v>4</v>
      </c>
      <c r="E25" s="78" t="s">
        <v>19</v>
      </c>
      <c r="F25" s="78"/>
      <c r="G25" s="71">
        <f>'Dati Eleborati'!$N$25</f>
        <v>10</v>
      </c>
      <c r="H25" s="78" t="s">
        <v>24</v>
      </c>
      <c r="I25" s="78"/>
      <c r="J25" s="41">
        <f>'Dati Eleborati'!$O$25</f>
        <v>1</v>
      </c>
      <c r="K25" s="78"/>
      <c r="L25" s="78"/>
      <c r="M25" s="37"/>
    </row>
    <row r="26" spans="1:13" ht="15" customHeight="1">
      <c r="A26" s="106" t="s">
        <v>11</v>
      </c>
      <c r="B26" s="106"/>
      <c r="C26" s="40" t="s">
        <v>16</v>
      </c>
      <c r="D26" s="41">
        <f>'Dati Eleborati'!$G$26</f>
        <v>7</v>
      </c>
      <c r="E26" s="78" t="s">
        <v>19</v>
      </c>
      <c r="F26" s="78"/>
      <c r="G26" s="71">
        <f>'Dati Eleborati'!$N$26</f>
        <v>8</v>
      </c>
      <c r="H26" s="78" t="s">
        <v>24</v>
      </c>
      <c r="I26" s="78"/>
      <c r="J26" s="41">
        <f>'Dati Eleborati'!$O$26</f>
        <v>0</v>
      </c>
      <c r="K26" s="78"/>
      <c r="L26" s="78"/>
      <c r="M26" s="37"/>
    </row>
    <row r="27" spans="1:13" ht="13.5" customHeight="1">
      <c r="A27" s="112" t="s">
        <v>69</v>
      </c>
      <c r="B27" s="113"/>
      <c r="C27" s="43" t="s">
        <v>70</v>
      </c>
      <c r="D27" s="41">
        <f>'Dati Eleborati'!$T$27</f>
        <v>3</v>
      </c>
      <c r="E27" s="77" t="s">
        <v>65</v>
      </c>
      <c r="F27" s="78"/>
      <c r="G27" s="41">
        <f>'Dati Eleborati'!$U$27</f>
        <v>7</v>
      </c>
      <c r="H27" s="77" t="s">
        <v>19</v>
      </c>
      <c r="I27" s="78"/>
      <c r="J27" s="71">
        <f>'Dati Eleborati'!$V$27</f>
        <v>4</v>
      </c>
      <c r="K27" s="77"/>
      <c r="L27" s="78"/>
      <c r="M27" s="37"/>
    </row>
    <row r="28" spans="1:13" ht="15" customHeight="1">
      <c r="A28" s="106" t="s">
        <v>35</v>
      </c>
      <c r="B28" s="106"/>
      <c r="C28" s="43">
        <v>0.2</v>
      </c>
      <c r="D28" s="44">
        <f>'Dati Eleborati'!$P$28</f>
        <v>5</v>
      </c>
      <c r="E28" s="77">
        <v>0.4</v>
      </c>
      <c r="F28" s="78"/>
      <c r="G28" s="71">
        <f>'Dati Eleborati'!$Q$28</f>
        <v>4</v>
      </c>
      <c r="H28" s="77">
        <v>0.6</v>
      </c>
      <c r="I28" s="78"/>
      <c r="J28" s="71">
        <f>'Dati Eleborati'!$R$28</f>
        <v>4</v>
      </c>
      <c r="K28" s="77">
        <v>0.8</v>
      </c>
      <c r="L28" s="78"/>
      <c r="M28" s="37">
        <f>'Dati Eleborati'!$S$28</f>
        <v>0</v>
      </c>
    </row>
    <row r="29" spans="1:13" ht="15" customHeight="1">
      <c r="A29" s="31"/>
      <c r="B29" s="31"/>
      <c r="C29" s="6"/>
      <c r="D29" s="34"/>
      <c r="E29" s="2"/>
      <c r="F29" s="2"/>
      <c r="G29" s="33"/>
      <c r="H29" s="2"/>
      <c r="I29" s="2"/>
      <c r="J29" s="33"/>
      <c r="K29" s="2"/>
      <c r="L29" s="2"/>
      <c r="M29" s="32"/>
    </row>
    <row r="30" spans="1:13" ht="15" customHeight="1">
      <c r="A30" s="105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ht="1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 customHeight="1">
      <c r="A32" s="76" t="s">
        <v>7</v>
      </c>
      <c r="B32" s="76"/>
      <c r="C32" s="40" t="s">
        <v>12</v>
      </c>
      <c r="D32" s="41">
        <f>'Dati Eleborati'!$C$31</f>
        <v>6</v>
      </c>
      <c r="E32" s="78" t="s">
        <v>13</v>
      </c>
      <c r="F32" s="78"/>
      <c r="G32" s="41">
        <f>'Dati Eleborati'!$D$31</f>
        <v>2</v>
      </c>
      <c r="H32" s="78" t="s">
        <v>14</v>
      </c>
      <c r="I32" s="78"/>
      <c r="J32" s="71">
        <f>'Dati Eleborati'!$E$31</f>
        <v>5</v>
      </c>
      <c r="K32" s="78" t="s">
        <v>15</v>
      </c>
      <c r="L32" s="78"/>
      <c r="M32" s="37">
        <f>'Dati Eleborati'!$F$31</f>
        <v>1</v>
      </c>
    </row>
    <row r="33" spans="1:13" ht="15" customHeight="1">
      <c r="A33" s="76" t="s">
        <v>8</v>
      </c>
      <c r="B33" s="76"/>
      <c r="C33" s="40" t="s">
        <v>16</v>
      </c>
      <c r="D33" s="41">
        <f>'Dati Eleborati'!$G$32</f>
        <v>2</v>
      </c>
      <c r="E33" s="78" t="s">
        <v>17</v>
      </c>
      <c r="F33" s="78"/>
      <c r="G33" s="41">
        <f>'Dati Eleborati'!$H$32</f>
        <v>9</v>
      </c>
      <c r="H33" s="78" t="s">
        <v>20</v>
      </c>
      <c r="I33" s="78"/>
      <c r="J33" s="71">
        <f>'Dati Eleborati'!$I$32</f>
        <v>3</v>
      </c>
      <c r="K33" s="78" t="s">
        <v>22</v>
      </c>
      <c r="L33" s="78"/>
      <c r="M33" s="37">
        <f>'Dati Eleborati'!$J$32</f>
        <v>1</v>
      </c>
    </row>
    <row r="34" spans="1:13" ht="15" customHeight="1">
      <c r="A34" s="48" t="s">
        <v>9</v>
      </c>
      <c r="B34" s="48"/>
      <c r="C34" s="40" t="s">
        <v>16</v>
      </c>
      <c r="D34" s="41">
        <f>'Dati Eleborati'!$G$33</f>
        <v>0</v>
      </c>
      <c r="E34" s="78" t="s">
        <v>18</v>
      </c>
      <c r="F34" s="78"/>
      <c r="G34" s="41">
        <f>'Dati Eleborati'!$K$33</f>
        <v>1</v>
      </c>
      <c r="H34" s="78" t="s">
        <v>21</v>
      </c>
      <c r="I34" s="78"/>
      <c r="J34" s="71">
        <f>'Dati Eleborati'!$L$33</f>
        <v>5</v>
      </c>
      <c r="K34" s="78" t="s">
        <v>23</v>
      </c>
      <c r="L34" s="78"/>
      <c r="M34" s="42">
        <f>'Dati Eleborati'!$M$33</f>
        <v>8</v>
      </c>
    </row>
    <row r="35" spans="1:13" ht="15" customHeight="1">
      <c r="A35" s="76" t="s">
        <v>10</v>
      </c>
      <c r="B35" s="76"/>
      <c r="C35" s="40" t="s">
        <v>16</v>
      </c>
      <c r="D35" s="41">
        <f>'Dati Eleborati'!$G$34</f>
        <v>1</v>
      </c>
      <c r="E35" s="78" t="s">
        <v>19</v>
      </c>
      <c r="F35" s="78"/>
      <c r="G35" s="71">
        <f>'Dati Eleborati'!$N$34</f>
        <v>11</v>
      </c>
      <c r="H35" s="78" t="s">
        <v>24</v>
      </c>
      <c r="I35" s="78"/>
      <c r="J35" s="41">
        <f>'Dati Eleborati'!$O$34</f>
        <v>2</v>
      </c>
      <c r="K35" s="78"/>
      <c r="L35" s="78"/>
      <c r="M35" s="37"/>
    </row>
    <row r="36" spans="1:13" ht="15" customHeight="1">
      <c r="A36" s="76" t="s">
        <v>11</v>
      </c>
      <c r="B36" s="76"/>
      <c r="C36" s="40" t="s">
        <v>16</v>
      </c>
      <c r="D36" s="41">
        <f>'Dati Eleborati'!$G$35</f>
        <v>2</v>
      </c>
      <c r="E36" s="78" t="s">
        <v>19</v>
      </c>
      <c r="F36" s="78"/>
      <c r="G36" s="71">
        <f>'Dati Eleborati'!$N$35</f>
        <v>8</v>
      </c>
      <c r="H36" s="78" t="s">
        <v>24</v>
      </c>
      <c r="I36" s="78"/>
      <c r="J36" s="71">
        <f>'Dati Eleborati'!$O$35</f>
        <v>3</v>
      </c>
      <c r="K36" s="78"/>
      <c r="L36" s="78"/>
      <c r="M36" s="37"/>
    </row>
    <row r="37" spans="1:13" ht="15" customHeight="1">
      <c r="A37" s="112" t="s">
        <v>69</v>
      </c>
      <c r="B37" s="113"/>
      <c r="C37" s="43" t="s">
        <v>70</v>
      </c>
      <c r="D37" s="41">
        <f>'Dati Eleborati'!$T$36</f>
        <v>3</v>
      </c>
      <c r="E37" s="77" t="s">
        <v>65</v>
      </c>
      <c r="F37" s="78"/>
      <c r="G37" s="71">
        <f>'Dati Eleborati'!$U$36</f>
        <v>9</v>
      </c>
      <c r="H37" s="77" t="s">
        <v>19</v>
      </c>
      <c r="I37" s="78"/>
      <c r="J37" s="41">
        <f>'Dati Eleborati'!$V$36</f>
        <v>1</v>
      </c>
      <c r="K37" s="114"/>
      <c r="L37" s="115"/>
      <c r="M37" s="37"/>
    </row>
    <row r="38" spans="1:13" ht="15" customHeight="1">
      <c r="A38" s="76" t="s">
        <v>35</v>
      </c>
      <c r="B38" s="76"/>
      <c r="C38" s="43">
        <v>0.2</v>
      </c>
      <c r="D38" s="44">
        <f>'Dati Eleborati'!$P$37</f>
        <v>6</v>
      </c>
      <c r="E38" s="77">
        <v>0.4</v>
      </c>
      <c r="F38" s="78"/>
      <c r="G38" s="71">
        <f>'Dati Eleborati'!$Q$37</f>
        <v>4</v>
      </c>
      <c r="H38" s="77">
        <v>0.6</v>
      </c>
      <c r="I38" s="78"/>
      <c r="J38" s="41">
        <f>'Dati Eleborati'!$R$37</f>
        <v>3</v>
      </c>
      <c r="K38" s="77">
        <v>0.8</v>
      </c>
      <c r="L38" s="78"/>
      <c r="M38" s="37">
        <f>'Dati Eleborati'!$S$37</f>
        <v>1</v>
      </c>
    </row>
    <row r="39" spans="1:13" ht="15" customHeight="1">
      <c r="A39" s="31"/>
      <c r="B39" s="31"/>
      <c r="C39" s="6"/>
      <c r="D39" s="34"/>
      <c r="E39" s="2"/>
      <c r="F39" s="2"/>
      <c r="G39" s="82"/>
      <c r="H39" s="2"/>
      <c r="I39" s="2"/>
      <c r="J39" s="33"/>
      <c r="K39" s="2"/>
      <c r="L39" s="2"/>
      <c r="M39" s="35"/>
    </row>
    <row r="40" spans="1:13" ht="15" customHeight="1">
      <c r="A40" s="105" t="s">
        <v>26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5" customHeight="1">
      <c r="A42" s="76" t="s">
        <v>7</v>
      </c>
      <c r="B42" s="76"/>
      <c r="C42" s="40" t="s">
        <v>64</v>
      </c>
      <c r="D42" s="71">
        <f>'Dati Eleborati'!$C$40</f>
        <v>12</v>
      </c>
      <c r="E42" s="78" t="s">
        <v>13</v>
      </c>
      <c r="F42" s="78"/>
      <c r="G42" s="41">
        <f>'Dati Eleborati'!$D$40</f>
        <v>0</v>
      </c>
      <c r="H42" s="78" t="s">
        <v>14</v>
      </c>
      <c r="I42" s="78"/>
      <c r="J42" s="71">
        <f>'Dati Eleborati'!$E$40</f>
        <v>3</v>
      </c>
      <c r="K42" s="78" t="s">
        <v>15</v>
      </c>
      <c r="L42" s="78"/>
      <c r="M42" s="37">
        <f>'Dati Eleborati'!$F$40</f>
        <v>0</v>
      </c>
    </row>
    <row r="43" spans="1:13" ht="15" customHeight="1">
      <c r="A43" s="76" t="s">
        <v>8</v>
      </c>
      <c r="B43" s="76"/>
      <c r="C43" s="40" t="s">
        <v>16</v>
      </c>
      <c r="D43" s="41">
        <f>'Dati Eleborati'!$G$41</f>
        <v>0</v>
      </c>
      <c r="E43" s="78" t="s">
        <v>17</v>
      </c>
      <c r="F43" s="78"/>
      <c r="G43" s="41">
        <f>'Dati Eleborati'!$H$41</f>
        <v>3</v>
      </c>
      <c r="H43" s="78" t="s">
        <v>20</v>
      </c>
      <c r="I43" s="78"/>
      <c r="J43" s="71">
        <f>'Dati Eleborati'!$I$41</f>
        <v>9</v>
      </c>
      <c r="K43" s="78" t="s">
        <v>22</v>
      </c>
      <c r="L43" s="78"/>
      <c r="M43" s="37">
        <f>'Dati Eleborati'!$J$41</f>
        <v>3</v>
      </c>
    </row>
    <row r="44" spans="1:13" ht="15" customHeight="1">
      <c r="A44" s="76" t="s">
        <v>9</v>
      </c>
      <c r="B44" s="76"/>
      <c r="C44" s="40" t="s">
        <v>16</v>
      </c>
      <c r="D44" s="41">
        <f>'Dati Eleborati'!$G$42</f>
        <v>0</v>
      </c>
      <c r="E44" s="78" t="s">
        <v>18</v>
      </c>
      <c r="F44" s="78"/>
      <c r="G44" s="41">
        <f>'Dati Eleborati'!$K$42</f>
        <v>1</v>
      </c>
      <c r="H44" s="78" t="s">
        <v>21</v>
      </c>
      <c r="I44" s="78"/>
      <c r="J44" s="41">
        <f>'Dati Eleborati'!$L$42</f>
        <v>1</v>
      </c>
      <c r="K44" s="78" t="s">
        <v>23</v>
      </c>
      <c r="L44" s="78"/>
      <c r="M44" s="42">
        <f>'Dati Eleborati'!$M$42</f>
        <v>13</v>
      </c>
    </row>
    <row r="45" spans="1:13" ht="15" customHeight="1">
      <c r="A45" s="76" t="s">
        <v>10</v>
      </c>
      <c r="B45" s="76"/>
      <c r="C45" s="40" t="s">
        <v>16</v>
      </c>
      <c r="D45" s="41">
        <f>'Dati Eleborati'!$G$43</f>
        <v>0</v>
      </c>
      <c r="E45" s="78" t="s">
        <v>19</v>
      </c>
      <c r="F45" s="78"/>
      <c r="G45" s="41">
        <f>'Dati Eleborati'!$N$43</f>
        <v>9</v>
      </c>
      <c r="H45" s="78" t="s">
        <v>24</v>
      </c>
      <c r="I45" s="78"/>
      <c r="J45" s="71">
        <f>'Dati Eleborati'!$O$43</f>
        <v>6</v>
      </c>
      <c r="K45" s="78"/>
      <c r="L45" s="78"/>
      <c r="M45" s="37"/>
    </row>
    <row r="46" spans="1:13" ht="15" customHeight="1">
      <c r="A46" s="76" t="s">
        <v>11</v>
      </c>
      <c r="B46" s="76"/>
      <c r="C46" s="40" t="s">
        <v>16</v>
      </c>
      <c r="D46" s="41">
        <f>'Dati Eleborati'!$G$44</f>
        <v>0</v>
      </c>
      <c r="E46" s="78" t="s">
        <v>19</v>
      </c>
      <c r="F46" s="78"/>
      <c r="G46" s="41">
        <f>'Dati Eleborati'!$N$44</f>
        <v>7</v>
      </c>
      <c r="H46" s="78" t="s">
        <v>24</v>
      </c>
      <c r="I46" s="78"/>
      <c r="J46" s="71">
        <f>'Dati Eleborati'!$O$44</f>
        <v>8</v>
      </c>
      <c r="K46" s="78"/>
      <c r="L46" s="78"/>
      <c r="M46" s="37"/>
    </row>
    <row r="47" spans="1:13" ht="15" customHeight="1">
      <c r="A47" s="76" t="s">
        <v>35</v>
      </c>
      <c r="B47" s="76"/>
      <c r="C47" s="43">
        <v>0.2</v>
      </c>
      <c r="D47" s="44">
        <f>'Dati Eleborati'!$P$45</f>
        <v>1</v>
      </c>
      <c r="E47" s="77">
        <v>0.4</v>
      </c>
      <c r="F47" s="78"/>
      <c r="G47" s="41">
        <f>'Dati Eleborati'!$Q$45</f>
        <v>4</v>
      </c>
      <c r="H47" s="77">
        <v>0.6</v>
      </c>
      <c r="I47" s="78"/>
      <c r="J47" s="41">
        <f>'Dati Eleborati'!$R$45</f>
        <v>6</v>
      </c>
      <c r="K47" s="77">
        <v>0.8</v>
      </c>
      <c r="L47" s="78"/>
      <c r="M47" s="42">
        <f>'Dati Eleborati'!$S$45</f>
        <v>3</v>
      </c>
    </row>
    <row r="48" spans="1:13" ht="15" customHeight="1">
      <c r="A48" s="31"/>
      <c r="B48" s="31"/>
      <c r="C48" s="6"/>
      <c r="D48" s="34"/>
      <c r="E48" s="2"/>
      <c r="F48" s="2"/>
      <c r="G48" s="33"/>
      <c r="H48" s="2"/>
      <c r="I48" s="2"/>
      <c r="J48" s="33"/>
      <c r="K48" s="2"/>
      <c r="L48" s="2"/>
      <c r="M48" s="83"/>
    </row>
    <row r="49" spans="1:13" ht="15" customHeight="1">
      <c r="A49" s="80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5" customHeight="1">
      <c r="A51" s="104" t="s">
        <v>7</v>
      </c>
      <c r="B51" s="104"/>
      <c r="C51" s="45" t="s">
        <v>13</v>
      </c>
      <c r="D51" s="37">
        <f>'Dati Eleborati'!$C$50</f>
        <v>8</v>
      </c>
      <c r="E51" s="79" t="s">
        <v>14</v>
      </c>
      <c r="F51" s="79"/>
      <c r="G51" s="42">
        <f>'Dati Eleborati'!$D$50</f>
        <v>6</v>
      </c>
      <c r="H51" s="79" t="s">
        <v>29</v>
      </c>
      <c r="I51" s="79"/>
      <c r="J51" s="37">
        <f>'Dati Eleborati'!$E$50</f>
        <v>0</v>
      </c>
      <c r="K51" s="79"/>
      <c r="L51" s="79"/>
      <c r="M51" s="37"/>
    </row>
    <row r="52" spans="1:13" ht="15" customHeight="1">
      <c r="A52" s="104" t="s">
        <v>8</v>
      </c>
      <c r="B52" s="104"/>
      <c r="C52" s="45" t="s">
        <v>16</v>
      </c>
      <c r="D52" s="37">
        <f>'Dati Eleborati'!$F$51</f>
        <v>1</v>
      </c>
      <c r="E52" s="79" t="s">
        <v>17</v>
      </c>
      <c r="F52" s="79"/>
      <c r="G52" s="37">
        <f>'Dati Eleborati'!$G$51</f>
        <v>10</v>
      </c>
      <c r="H52" s="79" t="s">
        <v>31</v>
      </c>
      <c r="I52" s="79"/>
      <c r="J52" s="42">
        <f>'Dati Eleborati'!$H$51</f>
        <v>3</v>
      </c>
      <c r="K52" s="79" t="s">
        <v>20</v>
      </c>
      <c r="L52" s="79"/>
      <c r="M52" s="42">
        <f>'Dati Eleborati'!$I$51</f>
        <v>1</v>
      </c>
    </row>
    <row r="53" spans="1:13" ht="15" customHeight="1">
      <c r="A53" s="104" t="s">
        <v>9</v>
      </c>
      <c r="B53" s="104"/>
      <c r="C53" s="45" t="s">
        <v>28</v>
      </c>
      <c r="D53" s="42">
        <f>'Dati Eleborati'!$J$52</f>
        <v>0</v>
      </c>
      <c r="E53" s="79" t="s">
        <v>30</v>
      </c>
      <c r="F53" s="79"/>
      <c r="G53" s="37">
        <f>'Dati Eleborati'!$K$52</f>
        <v>3</v>
      </c>
      <c r="H53" s="79" t="s">
        <v>32</v>
      </c>
      <c r="I53" s="79"/>
      <c r="J53" s="42">
        <f>'Dati Eleborati'!$L$52</f>
        <v>7</v>
      </c>
      <c r="K53" s="79" t="s">
        <v>33</v>
      </c>
      <c r="L53" s="79"/>
      <c r="M53" s="37">
        <f>'Dati Eleborati'!$M$52</f>
        <v>5</v>
      </c>
    </row>
    <row r="54" spans="1:12" ht="12.75">
      <c r="A54" s="1"/>
      <c r="B54" s="1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2.75">
      <c r="A61" s="1"/>
      <c r="B61" s="1"/>
      <c r="C61" s="5"/>
      <c r="D61" s="5"/>
      <c r="E61" s="1"/>
      <c r="F61" s="1"/>
      <c r="G61" s="1"/>
      <c r="H61" s="1"/>
      <c r="I61" s="1"/>
      <c r="J61" s="1"/>
      <c r="K61" s="1"/>
      <c r="L61" s="1"/>
    </row>
    <row r="62" spans="1:12" ht="15.75">
      <c r="A62" s="4"/>
      <c r="B62" s="4"/>
      <c r="C62" s="7"/>
      <c r="D62" s="7"/>
      <c r="E62" s="4"/>
      <c r="F62" s="4"/>
      <c r="G62" s="4"/>
      <c r="H62" s="4"/>
      <c r="I62" s="4"/>
      <c r="J62" s="4"/>
      <c r="K62" s="4"/>
      <c r="L62" s="4"/>
    </row>
  </sheetData>
  <sheetProtection password="CF7A" sheet="1" objects="1" scenarios="1"/>
  <mergeCells count="136">
    <mergeCell ref="A37:B37"/>
    <mergeCell ref="E37:F37"/>
    <mergeCell ref="H37:I37"/>
    <mergeCell ref="K37:L37"/>
    <mergeCell ref="A27:B27"/>
    <mergeCell ref="E27:F27"/>
    <mergeCell ref="H27:I27"/>
    <mergeCell ref="K27:L27"/>
    <mergeCell ref="A17:B17"/>
    <mergeCell ref="E17:F17"/>
    <mergeCell ref="H17:I17"/>
    <mergeCell ref="K17:L17"/>
    <mergeCell ref="A1:M2"/>
    <mergeCell ref="C3:D3"/>
    <mergeCell ref="E5:G5"/>
    <mergeCell ref="A10:M10"/>
    <mergeCell ref="C5:D5"/>
    <mergeCell ref="C6:D6"/>
    <mergeCell ref="C7:D7"/>
    <mergeCell ref="C8:D8"/>
    <mergeCell ref="E8:G8"/>
    <mergeCell ref="E7:G7"/>
    <mergeCell ref="K13:L13"/>
    <mergeCell ref="E6:G6"/>
    <mergeCell ref="J6:K6"/>
    <mergeCell ref="I7:M7"/>
    <mergeCell ref="K12:L12"/>
    <mergeCell ref="A12:B12"/>
    <mergeCell ref="E12:F12"/>
    <mergeCell ref="H12:I12"/>
    <mergeCell ref="A14:B14"/>
    <mergeCell ref="E14:F14"/>
    <mergeCell ref="H14:I14"/>
    <mergeCell ref="A13:B13"/>
    <mergeCell ref="E13:F13"/>
    <mergeCell ref="H13:I13"/>
    <mergeCell ref="K14:L14"/>
    <mergeCell ref="A15:B15"/>
    <mergeCell ref="E15:F15"/>
    <mergeCell ref="H15:I15"/>
    <mergeCell ref="K15:L15"/>
    <mergeCell ref="A16:B16"/>
    <mergeCell ref="E16:F16"/>
    <mergeCell ref="H16:I16"/>
    <mergeCell ref="K16:L16"/>
    <mergeCell ref="A20:M20"/>
    <mergeCell ref="A18:B18"/>
    <mergeCell ref="E18:F18"/>
    <mergeCell ref="H18:I18"/>
    <mergeCell ref="K18:L18"/>
    <mergeCell ref="K22:L22"/>
    <mergeCell ref="A23:B23"/>
    <mergeCell ref="E23:F23"/>
    <mergeCell ref="H23:I23"/>
    <mergeCell ref="K23:L23"/>
    <mergeCell ref="A22:B22"/>
    <mergeCell ref="E22:F22"/>
    <mergeCell ref="H22:I22"/>
    <mergeCell ref="A24:B24"/>
    <mergeCell ref="E24:F24"/>
    <mergeCell ref="H24:I24"/>
    <mergeCell ref="K24:L24"/>
    <mergeCell ref="A25:B25"/>
    <mergeCell ref="E25:F25"/>
    <mergeCell ref="H25:I25"/>
    <mergeCell ref="K25:L25"/>
    <mergeCell ref="A26:B26"/>
    <mergeCell ref="E26:F26"/>
    <mergeCell ref="H26:I26"/>
    <mergeCell ref="K26:L26"/>
    <mergeCell ref="A30:M30"/>
    <mergeCell ref="A28:B28"/>
    <mergeCell ref="E28:F28"/>
    <mergeCell ref="H28:I28"/>
    <mergeCell ref="K28:L28"/>
    <mergeCell ref="K32:L32"/>
    <mergeCell ref="A33:B33"/>
    <mergeCell ref="E33:F33"/>
    <mergeCell ref="H33:I33"/>
    <mergeCell ref="K33:L33"/>
    <mergeCell ref="A32:B32"/>
    <mergeCell ref="E32:F32"/>
    <mergeCell ref="H32:I32"/>
    <mergeCell ref="E34:F34"/>
    <mergeCell ref="H34:I34"/>
    <mergeCell ref="K34:L34"/>
    <mergeCell ref="A35:B35"/>
    <mergeCell ref="E35:F35"/>
    <mergeCell ref="H35:I35"/>
    <mergeCell ref="K35:L35"/>
    <mergeCell ref="A36:B36"/>
    <mergeCell ref="E36:F36"/>
    <mergeCell ref="H36:I36"/>
    <mergeCell ref="K36:L36"/>
    <mergeCell ref="A40:M40"/>
    <mergeCell ref="A38:B38"/>
    <mergeCell ref="E38:F38"/>
    <mergeCell ref="H38:I38"/>
    <mergeCell ref="K38:L38"/>
    <mergeCell ref="K42:L42"/>
    <mergeCell ref="A43:B43"/>
    <mergeCell ref="E43:F43"/>
    <mergeCell ref="H43:I43"/>
    <mergeCell ref="K43:L43"/>
    <mergeCell ref="A42:B42"/>
    <mergeCell ref="E42:F42"/>
    <mergeCell ref="H42:I42"/>
    <mergeCell ref="A44:B44"/>
    <mergeCell ref="E44:F44"/>
    <mergeCell ref="H44:I44"/>
    <mergeCell ref="K44:L44"/>
    <mergeCell ref="A45:B45"/>
    <mergeCell ref="E45:F45"/>
    <mergeCell ref="H45:I45"/>
    <mergeCell ref="K45:L45"/>
    <mergeCell ref="A46:B46"/>
    <mergeCell ref="E46:F46"/>
    <mergeCell ref="H46:I46"/>
    <mergeCell ref="K46:L46"/>
    <mergeCell ref="A49:M49"/>
    <mergeCell ref="A47:B47"/>
    <mergeCell ref="E47:F47"/>
    <mergeCell ref="H47:I47"/>
    <mergeCell ref="K47:L47"/>
    <mergeCell ref="K51:L51"/>
    <mergeCell ref="A52:B52"/>
    <mergeCell ref="E52:F52"/>
    <mergeCell ref="H52:I52"/>
    <mergeCell ref="K52:L52"/>
    <mergeCell ref="A51:B51"/>
    <mergeCell ref="E51:F51"/>
    <mergeCell ref="H51:I51"/>
    <mergeCell ref="A53:B53"/>
    <mergeCell ref="E53:F53"/>
    <mergeCell ref="H53:I53"/>
    <mergeCell ref="K53:L53"/>
  </mergeCells>
  <printOptions horizontalCentered="1" verticalCentered="1"/>
  <pageMargins left="0.2755905511811024" right="0.3937007874015748" top="0" bottom="0" header="0.15748031496062992" footer="0.5118110236220472"/>
  <pageSetup horizontalDpi="600" verticalDpi="600" orientation="portrait" paperSize="9" r:id="rId3"/>
  <legacyDrawing r:id="rId2"/>
  <oleObjects>
    <oleObject progId="PBrush" shapeId="3598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3"/>
  <sheetViews>
    <sheetView showGridLines="0" workbookViewId="0" topLeftCell="A4">
      <selection activeCell="N6" sqref="N6"/>
    </sheetView>
  </sheetViews>
  <sheetFormatPr defaultColWidth="9.140625" defaultRowHeight="12.75"/>
  <cols>
    <col min="5" max="5" width="7.421875" style="0" customWidth="1"/>
    <col min="6" max="6" width="1.1484375" style="0" hidden="1" customWidth="1"/>
    <col min="7" max="7" width="8.7109375" style="0" customWidth="1"/>
  </cols>
  <sheetData>
    <row r="1" spans="1:12" ht="42" customHeight="1">
      <c r="A1" s="116" t="s">
        <v>80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3" ht="19.5">
      <c r="G3" s="75" t="s">
        <v>79</v>
      </c>
    </row>
  </sheetData>
  <mergeCells count="1">
    <mergeCell ref="A1:L1"/>
  </mergeCells>
  <printOptions horizontalCentered="1" verticalCentered="1"/>
  <pageMargins left="0.1968503937007874" right="0.1968503937007874" top="0" bottom="0" header="0.5118110236220472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tabColor indexed="10"/>
  </sheetPr>
  <dimension ref="A1:V53"/>
  <sheetViews>
    <sheetView workbookViewId="0" topLeftCell="A13">
      <selection activeCell="H38" sqref="H38"/>
    </sheetView>
  </sheetViews>
  <sheetFormatPr defaultColWidth="9.140625" defaultRowHeight="12.75"/>
  <cols>
    <col min="3" max="4" width="3.7109375" style="8" customWidth="1"/>
    <col min="5" max="22" width="3.7109375" style="0" customWidth="1"/>
  </cols>
  <sheetData>
    <row r="1" spans="1:19" ht="12.75">
      <c r="A1" s="54"/>
      <c r="B1" s="54"/>
      <c r="C1" s="55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2.75">
      <c r="A2" s="54"/>
      <c r="B2" s="54"/>
      <c r="C2" s="56" t="s">
        <v>41</v>
      </c>
      <c r="D2" s="56" t="s">
        <v>42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120" t="s">
        <v>39</v>
      </c>
      <c r="B3" s="120"/>
      <c r="C3" s="56"/>
      <c r="D3" s="56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.75">
      <c r="A4" s="120" t="s">
        <v>0</v>
      </c>
      <c r="B4" s="120"/>
      <c r="C4" s="55">
        <f>COUNTIF('Raccolta Dati'!C4:AL4,1)</f>
        <v>15</v>
      </c>
      <c r="D4" s="55">
        <f>COUNTIF('Raccolta Dati'!C4:AL4,2)</f>
        <v>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2.75">
      <c r="A5" s="120" t="s">
        <v>1</v>
      </c>
      <c r="B5" s="120"/>
      <c r="C5" s="55">
        <f>COUNTIF('Raccolta Dati'!C5:AL5,1)</f>
        <v>15</v>
      </c>
      <c r="D5" s="55">
        <f>COUNTIF('Raccolta Dati'!C5:AL5,2)</f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2.75">
      <c r="A6" s="120" t="s">
        <v>2</v>
      </c>
      <c r="B6" s="120"/>
      <c r="C6" s="55">
        <f>COUNTIF('Raccolta Dati'!C6:AL6,1)</f>
        <v>15</v>
      </c>
      <c r="D6" s="55">
        <f>COUNTIF('Raccolta Dati'!C6:AL6,2)</f>
        <v>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120" t="s">
        <v>3</v>
      </c>
      <c r="B7" s="120"/>
      <c r="C7" s="55">
        <f>COUNTIF('Raccolta Dati'!C7:AL7,1)</f>
        <v>15</v>
      </c>
      <c r="D7" s="55">
        <f>COUNTIF('Raccolta Dati'!C7:AL7,2)</f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4"/>
      <c r="B8" s="54"/>
      <c r="C8" s="55"/>
      <c r="D8" s="5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2.75">
      <c r="A9" s="54"/>
      <c r="B9" s="54"/>
      <c r="C9" s="55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2.75">
      <c r="A10" s="54"/>
      <c r="B10" s="54"/>
      <c r="C10" s="55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22" s="25" customFormat="1" ht="102" customHeight="1">
      <c r="A11" s="123"/>
      <c r="B11" s="123"/>
      <c r="C11" s="57" t="s">
        <v>43</v>
      </c>
      <c r="D11" s="57" t="s">
        <v>44</v>
      </c>
      <c r="E11" s="57" t="s">
        <v>45</v>
      </c>
      <c r="F11" s="57" t="s">
        <v>61</v>
      </c>
      <c r="G11" s="57" t="s">
        <v>46</v>
      </c>
      <c r="H11" s="57" t="s">
        <v>47</v>
      </c>
      <c r="I11" s="57" t="s">
        <v>48</v>
      </c>
      <c r="J11" s="57" t="s">
        <v>49</v>
      </c>
      <c r="K11" s="57" t="s">
        <v>50</v>
      </c>
      <c r="L11" s="57" t="s">
        <v>51</v>
      </c>
      <c r="M11" s="57" t="s">
        <v>52</v>
      </c>
      <c r="N11" s="57" t="s">
        <v>53</v>
      </c>
      <c r="O11" s="57" t="s">
        <v>54</v>
      </c>
      <c r="P11" s="58">
        <v>0.2</v>
      </c>
      <c r="Q11" s="58">
        <v>0.4</v>
      </c>
      <c r="R11" s="58">
        <v>0.6</v>
      </c>
      <c r="S11" s="58">
        <v>0.8</v>
      </c>
      <c r="T11" s="25" t="s">
        <v>72</v>
      </c>
      <c r="U11" s="25" t="s">
        <v>73</v>
      </c>
      <c r="V11" s="25" t="s">
        <v>74</v>
      </c>
    </row>
    <row r="12" spans="1:19" ht="12.75">
      <c r="A12" s="120" t="s">
        <v>6</v>
      </c>
      <c r="B12" s="120"/>
      <c r="C12" s="55"/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>
      <c r="A13" s="119" t="s">
        <v>7</v>
      </c>
      <c r="B13" s="119"/>
      <c r="C13" s="55">
        <f>COUNTIF('Raccolta Dati'!$C10:$AL10,1)</f>
        <v>2</v>
      </c>
      <c r="D13" s="55">
        <f>COUNTIF('Raccolta Dati'!$C10:$AL10,2)</f>
        <v>1</v>
      </c>
      <c r="E13" s="55">
        <f>COUNTIF('Raccolta Dati'!$C10:$AL10,3)</f>
        <v>9</v>
      </c>
      <c r="F13" s="55">
        <f>COUNTIF('Raccolta Dati'!$C10:$AL10,4)</f>
        <v>3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119" t="s">
        <v>8</v>
      </c>
      <c r="B14" s="119"/>
      <c r="C14" s="55"/>
      <c r="D14" s="55"/>
      <c r="E14" s="55"/>
      <c r="F14" s="55"/>
      <c r="G14" s="55">
        <f>COUNTIF('Raccolta Dati'!$C11:$AL11,1)</f>
        <v>1</v>
      </c>
      <c r="H14" s="55">
        <f>COUNTIF('Raccolta Dati'!$C11:$AL11,2)</f>
        <v>9</v>
      </c>
      <c r="I14" s="55">
        <f>COUNTIF('Raccolta Dati'!$C11:$AL11,3)</f>
        <v>4</v>
      </c>
      <c r="J14" s="55">
        <f>COUNTIF('Raccolta Dati'!$C11:$AL11,4)</f>
        <v>1</v>
      </c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119" t="s">
        <v>9</v>
      </c>
      <c r="B15" s="119"/>
      <c r="C15" s="55"/>
      <c r="D15" s="55"/>
      <c r="E15" s="55"/>
      <c r="F15" s="55"/>
      <c r="G15" s="55">
        <f>COUNTIF('Raccolta Dati'!$C12:$AL12,1)</f>
        <v>1</v>
      </c>
      <c r="H15" s="55"/>
      <c r="I15" s="55"/>
      <c r="J15" s="55"/>
      <c r="K15" s="55">
        <f>COUNTIF('Raccolta Dati'!$C12:$AL12,2)</f>
        <v>4</v>
      </c>
      <c r="L15" s="55">
        <f>COUNTIF('Raccolta Dati'!$C12:$AL12,3)</f>
        <v>2</v>
      </c>
      <c r="M15" s="55">
        <f>COUNTIF('Raccolta Dati'!$C12:$AL12,4)</f>
        <v>8</v>
      </c>
      <c r="N15" s="55"/>
      <c r="O15" s="55"/>
      <c r="P15" s="55"/>
      <c r="Q15" s="55"/>
      <c r="R15" s="55"/>
      <c r="S15" s="55"/>
    </row>
    <row r="16" spans="1:19" ht="12.75">
      <c r="A16" s="119" t="s">
        <v>10</v>
      </c>
      <c r="B16" s="119"/>
      <c r="C16" s="55"/>
      <c r="D16" s="55"/>
      <c r="E16" s="55"/>
      <c r="F16" s="55"/>
      <c r="G16" s="55">
        <f>COUNTIF('Raccolta Dati'!$C13:$AL13,1)</f>
        <v>2</v>
      </c>
      <c r="H16" s="55"/>
      <c r="I16" s="55"/>
      <c r="J16" s="55"/>
      <c r="K16" s="55"/>
      <c r="L16" s="55"/>
      <c r="M16" s="55"/>
      <c r="N16" s="55">
        <f>COUNTIF('Raccolta Dati'!$C13:$AL13,2)</f>
        <v>9</v>
      </c>
      <c r="O16" s="55">
        <f>COUNTIF('Raccolta Dati'!$C13:$AL13,3)</f>
        <v>3</v>
      </c>
      <c r="P16" s="55"/>
      <c r="Q16" s="55"/>
      <c r="R16" s="55"/>
      <c r="S16" s="55"/>
    </row>
    <row r="17" spans="1:19" ht="12.75">
      <c r="A17" s="119" t="s">
        <v>11</v>
      </c>
      <c r="B17" s="119"/>
      <c r="C17" s="55"/>
      <c r="D17" s="55"/>
      <c r="E17" s="55"/>
      <c r="F17" s="55"/>
      <c r="G17" s="55">
        <f>COUNTIF('Raccolta Dati'!$C14:$AL14,1)</f>
        <v>2</v>
      </c>
      <c r="H17" s="55"/>
      <c r="I17" s="55"/>
      <c r="J17" s="55"/>
      <c r="K17" s="55"/>
      <c r="L17" s="55"/>
      <c r="M17" s="55"/>
      <c r="N17" s="55">
        <f>COUNTIF('Raccolta Dati'!$C14:$AL14,2)</f>
        <v>9</v>
      </c>
      <c r="O17" s="55">
        <f>COUNTIF('Raccolta Dati'!$C14:$AL14,3)</f>
        <v>3</v>
      </c>
      <c r="P17" s="55"/>
      <c r="Q17" s="55"/>
      <c r="R17" s="55"/>
      <c r="S17" s="55"/>
    </row>
    <row r="18" spans="1:22" ht="12.75">
      <c r="A18" s="121" t="s">
        <v>69</v>
      </c>
      <c r="B18" s="12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f>COUNTIF('Raccolta Dati'!C15:AL15,1)</f>
        <v>0</v>
      </c>
      <c r="U18" s="55">
        <f>COUNTIF('Raccolta Dati'!D15:AM15,2)</f>
        <v>7</v>
      </c>
      <c r="V18" s="55">
        <f>COUNTIF('Raccolta Dati'!E15:AN15,3)</f>
        <v>5</v>
      </c>
    </row>
    <row r="19" spans="1:19" ht="12.75">
      <c r="A19" s="119" t="s">
        <v>35</v>
      </c>
      <c r="B19" s="11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>
        <f>COUNTIF('Raccolta Dati'!$C16:$AL16,1)</f>
        <v>4</v>
      </c>
      <c r="Q19" s="55">
        <f>COUNTIF('Raccolta Dati'!$C16:$AL16,2)</f>
        <v>5</v>
      </c>
      <c r="R19" s="55">
        <f>COUNTIF('Raccolta Dati'!$C16:$AL16,3)</f>
        <v>3</v>
      </c>
      <c r="S19" s="55">
        <f>COUNTIF('Raccolta Dati'!$C16:$AL16,4)</f>
        <v>2</v>
      </c>
    </row>
    <row r="20" spans="1:19" ht="12.75">
      <c r="A20" s="59"/>
      <c r="B20" s="59"/>
      <c r="C20" s="55"/>
      <c r="D20" s="5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.75">
      <c r="A21" s="120" t="s">
        <v>25</v>
      </c>
      <c r="B21" s="120"/>
      <c r="C21" s="55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.75">
      <c r="A22" s="119" t="s">
        <v>7</v>
      </c>
      <c r="B22" s="119"/>
      <c r="C22" s="55">
        <f>COUNTIF('Raccolta Dati'!$C19:$AL19,1)</f>
        <v>5</v>
      </c>
      <c r="D22" s="55">
        <f>COUNTIF('Raccolta Dati'!$C19:$AL19,2)</f>
        <v>1</v>
      </c>
      <c r="E22" s="55">
        <f>COUNTIF('Raccolta Dati'!$C19:$AL19,3)</f>
        <v>7</v>
      </c>
      <c r="F22" s="55">
        <f>COUNTIF('Raccolta Dati'!$C19:$AL19,4)</f>
        <v>2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119" t="s">
        <v>8</v>
      </c>
      <c r="B23" s="119"/>
      <c r="C23" s="55"/>
      <c r="D23" s="55"/>
      <c r="E23" s="55"/>
      <c r="F23" s="55"/>
      <c r="G23" s="55">
        <f>COUNTIF('Raccolta Dati'!$C20:$AL20,1)</f>
        <v>2</v>
      </c>
      <c r="H23" s="55">
        <f>COUNTIF('Raccolta Dati'!$C20:$AL20,2)</f>
        <v>6</v>
      </c>
      <c r="I23" s="55">
        <f>COUNTIF('Raccolta Dati'!$C20:$AL20,3)</f>
        <v>7</v>
      </c>
      <c r="J23" s="55">
        <f>COUNTIF('Raccolta Dati'!$C20:$AL20,4)</f>
        <v>0</v>
      </c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119" t="s">
        <v>9</v>
      </c>
      <c r="B24" s="119"/>
      <c r="C24" s="55"/>
      <c r="D24" s="55"/>
      <c r="E24" s="55"/>
      <c r="F24" s="55"/>
      <c r="G24" s="55">
        <f>COUNTIF('Raccolta Dati'!$C21:$AL21,1)</f>
        <v>2</v>
      </c>
      <c r="H24" s="55"/>
      <c r="I24" s="55"/>
      <c r="J24" s="55"/>
      <c r="K24" s="55">
        <f>COUNTIF('Raccolta Dati'!$C21:$AL21,2)</f>
        <v>2</v>
      </c>
      <c r="L24" s="55">
        <f>COUNTIF('Raccolta Dati'!$C21:$AL21,3)</f>
        <v>3</v>
      </c>
      <c r="M24" s="55">
        <f>COUNTIF('Raccolta Dati'!$C21:$AL21,4)</f>
        <v>8</v>
      </c>
      <c r="N24" s="55"/>
      <c r="O24" s="55"/>
      <c r="P24" s="55"/>
      <c r="Q24" s="55"/>
      <c r="R24" s="55"/>
      <c r="S24" s="55"/>
    </row>
    <row r="25" spans="1:19" ht="12.75">
      <c r="A25" s="119" t="s">
        <v>10</v>
      </c>
      <c r="B25" s="119"/>
      <c r="C25" s="55"/>
      <c r="D25" s="55"/>
      <c r="E25" s="55"/>
      <c r="F25" s="55"/>
      <c r="G25" s="55">
        <f>COUNTIF('Raccolta Dati'!$C22:$AL22,1)</f>
        <v>4</v>
      </c>
      <c r="H25" s="55"/>
      <c r="I25" s="55"/>
      <c r="J25" s="55"/>
      <c r="K25" s="55"/>
      <c r="L25" s="55"/>
      <c r="M25" s="55"/>
      <c r="N25" s="55">
        <f>COUNTIF('Raccolta Dati'!$C22:$AL22,2)</f>
        <v>10</v>
      </c>
      <c r="O25" s="55">
        <f>COUNTIF('Raccolta Dati'!$C22:$AL22,3)</f>
        <v>1</v>
      </c>
      <c r="P25" s="55"/>
      <c r="Q25" s="55"/>
      <c r="R25" s="55"/>
      <c r="S25" s="55"/>
    </row>
    <row r="26" spans="1:19" ht="12.75">
      <c r="A26" s="119" t="s">
        <v>11</v>
      </c>
      <c r="B26" s="119"/>
      <c r="C26" s="55"/>
      <c r="D26" s="55"/>
      <c r="E26" s="55"/>
      <c r="F26" s="55"/>
      <c r="G26" s="55">
        <f>COUNTIF('Raccolta Dati'!$C23:$AL23,1)</f>
        <v>7</v>
      </c>
      <c r="H26" s="55"/>
      <c r="I26" s="55"/>
      <c r="J26" s="55"/>
      <c r="K26" s="55"/>
      <c r="L26" s="55"/>
      <c r="M26" s="55"/>
      <c r="N26" s="55">
        <f>COUNTIF('Raccolta Dati'!$C23:$AL23,2)</f>
        <v>8</v>
      </c>
      <c r="O26" s="55">
        <f>COUNTIF('Raccolta Dati'!$C23:$AL23,3)</f>
        <v>0</v>
      </c>
      <c r="P26" s="55"/>
      <c r="Q26" s="55"/>
      <c r="R26" s="55"/>
      <c r="S26" s="55"/>
    </row>
    <row r="27" spans="1:22" ht="12.75">
      <c r="A27" s="121" t="s">
        <v>69</v>
      </c>
      <c r="B27" s="122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>
        <f>COUNTIF('Raccolta Dati'!C24:AL24,1)</f>
        <v>3</v>
      </c>
      <c r="U27" s="55">
        <f>COUNTIF('Raccolta Dati'!D24:AM24,2)</f>
        <v>7</v>
      </c>
      <c r="V27" s="55">
        <f>COUNTIF('Raccolta Dati'!E24:AN24,3)</f>
        <v>4</v>
      </c>
    </row>
    <row r="28" spans="1:19" ht="12.75">
      <c r="A28" s="119" t="s">
        <v>35</v>
      </c>
      <c r="B28" s="11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>
        <f>COUNTIF('Raccolta Dati'!$C25:$AL25,1)</f>
        <v>5</v>
      </c>
      <c r="Q28" s="55">
        <f>COUNTIF('Raccolta Dati'!$C25:$AL25,2)</f>
        <v>4</v>
      </c>
      <c r="R28" s="55">
        <f>COUNTIF('Raccolta Dati'!$C25:$AL25,3)</f>
        <v>4</v>
      </c>
      <c r="S28" s="55">
        <f>COUNTIF('Raccolta Dati'!$C25:$AL25,4)</f>
        <v>0</v>
      </c>
    </row>
    <row r="29" spans="1:19" ht="12.75">
      <c r="A29" s="59"/>
      <c r="B29" s="59"/>
      <c r="C29" s="55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.75">
      <c r="A30" s="120" t="s">
        <v>36</v>
      </c>
      <c r="B30" s="120"/>
      <c r="C30" s="55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>
      <c r="A31" s="119" t="s">
        <v>7</v>
      </c>
      <c r="B31" s="119"/>
      <c r="C31" s="55">
        <f>COUNTIF('Raccolta Dati'!$C28:$AL28,1)</f>
        <v>6</v>
      </c>
      <c r="D31" s="55">
        <f>COUNTIF('Raccolta Dati'!$C28:$AL28,2)</f>
        <v>2</v>
      </c>
      <c r="E31" s="55">
        <f>COUNTIF('Raccolta Dati'!$C28:$AL28,3)</f>
        <v>5</v>
      </c>
      <c r="F31" s="55">
        <f>COUNTIF('Raccolta Dati'!$C28:$AL28,4)</f>
        <v>1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119" t="s">
        <v>8</v>
      </c>
      <c r="B32" s="119"/>
      <c r="C32" s="55"/>
      <c r="D32" s="55"/>
      <c r="E32" s="55"/>
      <c r="F32" s="55"/>
      <c r="G32" s="55">
        <f>COUNTIF('Raccolta Dati'!$C29:$AL29,1)</f>
        <v>2</v>
      </c>
      <c r="H32" s="55">
        <f>COUNTIF('Raccolta Dati'!$C29:$AL29,2)</f>
        <v>9</v>
      </c>
      <c r="I32" s="55">
        <f>COUNTIF('Raccolta Dati'!$C29:$AL29,3)</f>
        <v>3</v>
      </c>
      <c r="J32" s="55">
        <f>COUNTIF('Raccolta Dati'!$C29:$AL29,4)</f>
        <v>1</v>
      </c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60" t="s">
        <v>9</v>
      </c>
      <c r="B33" s="60"/>
      <c r="C33" s="55"/>
      <c r="D33" s="55"/>
      <c r="E33" s="55"/>
      <c r="F33" s="55"/>
      <c r="G33" s="55">
        <f>COUNTIF('Raccolta Dati'!$C30:$AL30,1)</f>
        <v>0</v>
      </c>
      <c r="H33" s="55"/>
      <c r="I33" s="55"/>
      <c r="J33" s="55"/>
      <c r="K33" s="55">
        <f>COUNTIF('Raccolta Dati'!$C30:$AL30,2)</f>
        <v>1</v>
      </c>
      <c r="L33" s="55">
        <f>COUNTIF('Raccolta Dati'!$C30:$AL30,3)</f>
        <v>5</v>
      </c>
      <c r="M33" s="55">
        <f>COUNTIF('Raccolta Dati'!$C30:$AL30,4)</f>
        <v>8</v>
      </c>
      <c r="N33" s="55"/>
      <c r="O33" s="55"/>
      <c r="P33" s="55"/>
      <c r="Q33" s="55"/>
      <c r="R33" s="55"/>
      <c r="S33" s="55"/>
    </row>
    <row r="34" spans="1:19" ht="12.75">
      <c r="A34" s="119" t="s">
        <v>10</v>
      </c>
      <c r="B34" s="119"/>
      <c r="C34" s="55"/>
      <c r="D34" s="55"/>
      <c r="E34" s="55"/>
      <c r="F34" s="55"/>
      <c r="G34" s="55">
        <f>COUNTIF('Raccolta Dati'!$C31:$AL31,1)</f>
        <v>1</v>
      </c>
      <c r="H34" s="55"/>
      <c r="I34" s="55"/>
      <c r="J34" s="55"/>
      <c r="K34" s="55"/>
      <c r="L34" s="55"/>
      <c r="M34" s="55"/>
      <c r="N34" s="55">
        <f>COUNTIF('Raccolta Dati'!$C31:$AL31,2)</f>
        <v>11</v>
      </c>
      <c r="O34" s="55">
        <f>COUNTIF('Raccolta Dati'!$C31:$AL31,3)</f>
        <v>2</v>
      </c>
      <c r="P34" s="55"/>
      <c r="Q34" s="55"/>
      <c r="R34" s="55"/>
      <c r="S34" s="55"/>
    </row>
    <row r="35" spans="1:19" ht="12.75">
      <c r="A35" s="119" t="s">
        <v>11</v>
      </c>
      <c r="B35" s="119"/>
      <c r="C35" s="55"/>
      <c r="D35" s="55"/>
      <c r="E35" s="55"/>
      <c r="F35" s="55"/>
      <c r="G35" s="55">
        <f>COUNTIF('Raccolta Dati'!$C33:$AL33,1)</f>
        <v>2</v>
      </c>
      <c r="H35" s="55"/>
      <c r="I35" s="55"/>
      <c r="J35" s="55"/>
      <c r="K35" s="55"/>
      <c r="L35" s="55"/>
      <c r="M35" s="55"/>
      <c r="N35" s="55">
        <f>COUNTIF('Raccolta Dati'!$C33:$AL33,2)</f>
        <v>8</v>
      </c>
      <c r="O35" s="55">
        <f>COUNTIF('Raccolta Dati'!$C33:$AL33,3)</f>
        <v>3</v>
      </c>
      <c r="P35" s="55"/>
      <c r="Q35" s="55"/>
      <c r="R35" s="55"/>
      <c r="S35" s="55"/>
    </row>
    <row r="36" spans="1:22" ht="12.75">
      <c r="A36" s="121" t="s">
        <v>69</v>
      </c>
      <c r="B36" s="122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f>COUNTIF('Raccolta Dati'!C32:AL32,1)</f>
        <v>3</v>
      </c>
      <c r="U36" s="55">
        <f>COUNTIF('Raccolta Dati'!D32:AM32,2)</f>
        <v>9</v>
      </c>
      <c r="V36" s="55">
        <f>COUNTIF('Raccolta Dati'!E32:AN32,3)</f>
        <v>1</v>
      </c>
    </row>
    <row r="37" spans="1:19" ht="12.75">
      <c r="A37" s="119" t="s">
        <v>35</v>
      </c>
      <c r="B37" s="119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>
        <f>COUNTIF('Raccolta Dati'!$C34:$AL34,1)</f>
        <v>6</v>
      </c>
      <c r="Q37" s="55">
        <f>COUNTIF('Raccolta Dati'!$C34:$AL34,2)</f>
        <v>4</v>
      </c>
      <c r="R37" s="55">
        <f>COUNTIF('Raccolta Dati'!$C34:$AL34,3)</f>
        <v>3</v>
      </c>
      <c r="S37" s="55">
        <f>COUNTIF('Raccolta Dati'!$C34:$AL34,4)</f>
        <v>1</v>
      </c>
    </row>
    <row r="38" spans="1:19" ht="12.75">
      <c r="A38" s="54"/>
      <c r="B38" s="54"/>
      <c r="C38" s="55"/>
      <c r="D38" s="5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.75">
      <c r="A39" s="120" t="s">
        <v>26</v>
      </c>
      <c r="B39" s="120"/>
      <c r="C39" s="55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.75">
      <c r="A40" s="119" t="s">
        <v>7</v>
      </c>
      <c r="B40" s="119"/>
      <c r="C40" s="55">
        <f>COUNTIF('Raccolta Dati'!$C37:$AL37,1)</f>
        <v>12</v>
      </c>
      <c r="D40" s="55">
        <f>COUNTIF('Raccolta Dati'!$C37:$AL37,2)</f>
        <v>0</v>
      </c>
      <c r="E40" s="55">
        <f>COUNTIF('Raccolta Dati'!$C37:$AL37,3)</f>
        <v>3</v>
      </c>
      <c r="F40" s="55">
        <f>COUNTIF('Raccolta Dati'!$C37:$AL37,4)</f>
        <v>0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>
      <c r="A41" s="119" t="s">
        <v>8</v>
      </c>
      <c r="B41" s="119"/>
      <c r="C41" s="55"/>
      <c r="D41" s="55"/>
      <c r="E41" s="55"/>
      <c r="F41" s="55"/>
      <c r="G41" s="55">
        <f>COUNTIF('Raccolta Dati'!$C38:$AL38,1)</f>
        <v>0</v>
      </c>
      <c r="H41" s="55">
        <f>COUNTIF('Raccolta Dati'!$C38:$AL38,2)</f>
        <v>3</v>
      </c>
      <c r="I41" s="55">
        <f>COUNTIF('Raccolta Dati'!$C38:$AL38,3)</f>
        <v>9</v>
      </c>
      <c r="J41" s="55">
        <f>COUNTIF('Raccolta Dati'!$C38:$AL38,4)</f>
        <v>3</v>
      </c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>
      <c r="A42" s="119" t="s">
        <v>9</v>
      </c>
      <c r="B42" s="119"/>
      <c r="C42" s="55"/>
      <c r="D42" s="55"/>
      <c r="E42" s="55"/>
      <c r="F42" s="55"/>
      <c r="G42" s="55">
        <f>COUNTIF('Raccolta Dati'!$C39:$AL39,1)</f>
        <v>0</v>
      </c>
      <c r="H42" s="55"/>
      <c r="I42" s="55"/>
      <c r="J42" s="55"/>
      <c r="K42" s="55">
        <f>COUNTIF('Raccolta Dati'!$C39:$AL39,2)</f>
        <v>1</v>
      </c>
      <c r="L42" s="55">
        <f>COUNTIF('Raccolta Dati'!$C39:$AL39,3)</f>
        <v>1</v>
      </c>
      <c r="M42" s="55">
        <f>COUNTIF('Raccolta Dati'!$C39:$AL39,4)</f>
        <v>13</v>
      </c>
      <c r="N42" s="55"/>
      <c r="O42" s="55"/>
      <c r="P42" s="55"/>
      <c r="Q42" s="55"/>
      <c r="R42" s="55"/>
      <c r="S42" s="55"/>
    </row>
    <row r="43" spans="1:19" ht="12.75">
      <c r="A43" s="119" t="s">
        <v>10</v>
      </c>
      <c r="B43" s="119"/>
      <c r="C43" s="55"/>
      <c r="D43" s="55"/>
      <c r="E43" s="55"/>
      <c r="F43" s="55"/>
      <c r="G43" s="55">
        <f>COUNTIF('Raccolta Dati'!$C40:$AL40,1)</f>
        <v>0</v>
      </c>
      <c r="H43" s="55"/>
      <c r="I43" s="55"/>
      <c r="J43" s="55"/>
      <c r="K43" s="55"/>
      <c r="L43" s="55"/>
      <c r="M43" s="55"/>
      <c r="N43" s="55">
        <f>COUNTIF('Raccolta Dati'!$C40:$AL40,2)</f>
        <v>9</v>
      </c>
      <c r="O43" s="55">
        <f>COUNTIF('Raccolta Dati'!$C40:$AL40,3)</f>
        <v>6</v>
      </c>
      <c r="P43" s="55"/>
      <c r="Q43" s="55"/>
      <c r="R43" s="55"/>
      <c r="S43" s="55"/>
    </row>
    <row r="44" spans="1:19" ht="12.75">
      <c r="A44" s="119" t="s">
        <v>11</v>
      </c>
      <c r="B44" s="119"/>
      <c r="C44" s="55"/>
      <c r="D44" s="55"/>
      <c r="E44" s="55"/>
      <c r="F44" s="55"/>
      <c r="G44" s="55">
        <f>COUNTIF('Raccolta Dati'!$C41:$AL41,1)</f>
        <v>0</v>
      </c>
      <c r="H44" s="55"/>
      <c r="I44" s="55"/>
      <c r="J44" s="55"/>
      <c r="K44" s="55"/>
      <c r="L44" s="55"/>
      <c r="M44" s="55"/>
      <c r="N44" s="55">
        <f>COUNTIF('Raccolta Dati'!$C41:$AL41,2)</f>
        <v>7</v>
      </c>
      <c r="O44" s="55">
        <f>COUNTIF('Raccolta Dati'!$C41:$AL41,3)</f>
        <v>8</v>
      </c>
      <c r="P44" s="55"/>
      <c r="Q44" s="55"/>
      <c r="R44" s="55"/>
      <c r="S44" s="55"/>
    </row>
    <row r="45" spans="1:19" ht="12.75">
      <c r="A45" s="119" t="s">
        <v>35</v>
      </c>
      <c r="B45" s="11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f>COUNTIF('Raccolta Dati'!$C42:$AL42,1)</f>
        <v>1</v>
      </c>
      <c r="Q45" s="55">
        <f>COUNTIF('Raccolta Dati'!$C42:$AL42,2)</f>
        <v>4</v>
      </c>
      <c r="R45" s="55">
        <f>COUNTIF('Raccolta Dati'!$C42:$AL42,3)</f>
        <v>6</v>
      </c>
      <c r="S45" s="55">
        <f>COUNTIF('Raccolta Dati'!$C42:$AL42,4)</f>
        <v>3</v>
      </c>
    </row>
    <row r="46" spans="1:19" ht="12.75">
      <c r="A46" s="54"/>
      <c r="B46" s="54"/>
      <c r="C46" s="55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.75">
      <c r="A47" s="54"/>
      <c r="B47" s="54"/>
      <c r="C47" s="55"/>
      <c r="D47" s="5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s="25" customFormat="1" ht="72" customHeight="1">
      <c r="A48" s="57"/>
      <c r="B48" s="57"/>
      <c r="C48" s="57" t="s">
        <v>44</v>
      </c>
      <c r="D48" s="57" t="s">
        <v>45</v>
      </c>
      <c r="E48" s="57" t="s">
        <v>55</v>
      </c>
      <c r="F48" s="57" t="s">
        <v>46</v>
      </c>
      <c r="G48" s="57" t="s">
        <v>47</v>
      </c>
      <c r="H48" s="57" t="s">
        <v>56</v>
      </c>
      <c r="I48" s="57" t="s">
        <v>48</v>
      </c>
      <c r="J48" s="57" t="s">
        <v>57</v>
      </c>
      <c r="K48" s="57" t="s">
        <v>58</v>
      </c>
      <c r="L48" s="57" t="s">
        <v>59</v>
      </c>
      <c r="M48" s="57" t="s">
        <v>60</v>
      </c>
      <c r="N48" s="57"/>
      <c r="O48" s="57"/>
      <c r="P48" s="57"/>
      <c r="Q48" s="57"/>
      <c r="R48" s="57"/>
      <c r="S48" s="57"/>
    </row>
    <row r="49" spans="1:19" ht="12.75">
      <c r="A49" s="117" t="s">
        <v>27</v>
      </c>
      <c r="B49" s="117"/>
      <c r="C49" s="55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.75">
      <c r="A50" s="118" t="s">
        <v>7</v>
      </c>
      <c r="B50" s="118"/>
      <c r="C50" s="55">
        <f>COUNTIF('Raccolta Dati'!$C45:$AL45,1)</f>
        <v>8</v>
      </c>
      <c r="D50" s="55">
        <f>COUNTIF('Raccolta Dati'!$C45:$AL45,2)</f>
        <v>6</v>
      </c>
      <c r="E50" s="55">
        <f>COUNTIF('Raccolta Dati'!$C45:$AL45,3)</f>
        <v>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.75">
      <c r="A51" s="118" t="s">
        <v>8</v>
      </c>
      <c r="B51" s="118"/>
      <c r="C51" s="55"/>
      <c r="D51" s="55"/>
      <c r="E51" s="54"/>
      <c r="F51" s="55">
        <f>COUNTIF('Raccolta Dati'!$C46:$AL46,1)</f>
        <v>1</v>
      </c>
      <c r="G51" s="55">
        <f>COUNTIF('Raccolta Dati'!$C46:$AL46,2)</f>
        <v>10</v>
      </c>
      <c r="H51" s="55">
        <f>COUNTIF('Raccolta Dati'!$C46:$AL46,3)</f>
        <v>3</v>
      </c>
      <c r="I51" s="55">
        <f>COUNTIF('Raccolta Dati'!$C46:$AL46,4)</f>
        <v>1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.75">
      <c r="A52" s="118" t="s">
        <v>9</v>
      </c>
      <c r="B52" s="118"/>
      <c r="C52" s="55"/>
      <c r="D52" s="55"/>
      <c r="E52" s="54"/>
      <c r="F52" s="54"/>
      <c r="G52" s="54"/>
      <c r="H52" s="54"/>
      <c r="I52" s="54"/>
      <c r="J52" s="55">
        <f>COUNTIF('Raccolta Dati'!$C47:$AL47,1)</f>
        <v>0</v>
      </c>
      <c r="K52" s="55">
        <f>COUNTIF('Raccolta Dati'!$C47:$AL47,2)</f>
        <v>3</v>
      </c>
      <c r="L52" s="55">
        <f>COUNTIF('Raccolta Dati'!$C47:$AL47,3)</f>
        <v>7</v>
      </c>
      <c r="M52" s="55">
        <f>COUNTIF('Raccolta Dati'!$C47:$AL47,4)</f>
        <v>5</v>
      </c>
      <c r="N52" s="54"/>
      <c r="O52" s="54"/>
      <c r="P52" s="54"/>
      <c r="Q52" s="54"/>
      <c r="R52" s="54"/>
      <c r="S52" s="54"/>
    </row>
    <row r="53" spans="1:19" ht="12.75">
      <c r="A53" s="54"/>
      <c r="B53" s="54"/>
      <c r="C53" s="55"/>
      <c r="D53" s="5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</sheetData>
  <sheetProtection password="CF7A" sheet="1" objects="1" scenarios="1"/>
  <mergeCells count="40">
    <mergeCell ref="A36:B36"/>
    <mergeCell ref="A3:B3"/>
    <mergeCell ref="A4:B4"/>
    <mergeCell ref="A5:B5"/>
    <mergeCell ref="A6:B6"/>
    <mergeCell ref="A7:B7"/>
    <mergeCell ref="A12:B12"/>
    <mergeCell ref="A13:B13"/>
    <mergeCell ref="A14:B14"/>
    <mergeCell ref="A11:B11"/>
    <mergeCell ref="A15:B15"/>
    <mergeCell ref="A16:B16"/>
    <mergeCell ref="A17:B17"/>
    <mergeCell ref="A19:B19"/>
    <mergeCell ref="A18:B18"/>
    <mergeCell ref="A21:B21"/>
    <mergeCell ref="A22:B22"/>
    <mergeCell ref="A23:B23"/>
    <mergeCell ref="A24:B24"/>
    <mergeCell ref="A25:B25"/>
    <mergeCell ref="A26:B26"/>
    <mergeCell ref="A28:B28"/>
    <mergeCell ref="A30:B30"/>
    <mergeCell ref="A27:B27"/>
    <mergeCell ref="A31:B31"/>
    <mergeCell ref="A32:B32"/>
    <mergeCell ref="A34:B34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9:B49"/>
    <mergeCell ref="A50:B50"/>
    <mergeCell ref="A51:B51"/>
    <mergeCell ref="A52:B52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6"/>
  <sheetViews>
    <sheetView showGridLines="0" workbookViewId="0" topLeftCell="A10">
      <selection activeCell="H24" sqref="H24"/>
    </sheetView>
  </sheetViews>
  <sheetFormatPr defaultColWidth="9.140625" defaultRowHeight="12.75"/>
  <cols>
    <col min="3" max="3" width="9.140625" style="35" customWidth="1"/>
    <col min="4" max="4" width="10.7109375" style="0" customWidth="1"/>
    <col min="7" max="7" width="9.140625" style="35" customWidth="1"/>
    <col min="11" max="11" width="9.140625" style="35" customWidth="1"/>
    <col min="15" max="15" width="9.140625" style="35" customWidth="1"/>
  </cols>
  <sheetData>
    <row r="1" spans="1:15" ht="24" customHeight="1">
      <c r="A1" s="105" t="s">
        <v>6</v>
      </c>
      <c r="B1" s="105"/>
      <c r="C1" s="105"/>
      <c r="D1" s="68"/>
      <c r="E1" s="105" t="s">
        <v>25</v>
      </c>
      <c r="F1" s="105"/>
      <c r="G1" s="105"/>
      <c r="H1" s="68"/>
      <c r="I1" s="105" t="s">
        <v>36</v>
      </c>
      <c r="J1" s="105"/>
      <c r="K1" s="105"/>
      <c r="M1" s="105" t="s">
        <v>77</v>
      </c>
      <c r="N1" s="105"/>
      <c r="O1" s="105"/>
    </row>
    <row r="2" spans="1:15" ht="15" customHeight="1">
      <c r="A2" s="127" t="s">
        <v>76</v>
      </c>
      <c r="B2" s="127"/>
      <c r="C2" s="35">
        <f>'Verbale con dati'!$I$7</f>
        <v>15</v>
      </c>
      <c r="E2" s="127" t="s">
        <v>76</v>
      </c>
      <c r="F2" s="127"/>
      <c r="G2" s="35">
        <f>'Verbale con dati'!$I$7</f>
        <v>15</v>
      </c>
      <c r="I2" s="127" t="s">
        <v>76</v>
      </c>
      <c r="J2" s="127"/>
      <c r="K2" s="35">
        <f>'Verbale con dati'!$I$7</f>
        <v>15</v>
      </c>
      <c r="M2" s="127" t="s">
        <v>76</v>
      </c>
      <c r="N2" s="127"/>
      <c r="O2" s="35">
        <f>'Verbale con dati'!$I$7</f>
        <v>15</v>
      </c>
    </row>
    <row r="3" spans="1:14" ht="15" customHeight="1">
      <c r="A3" s="8"/>
      <c r="B3" s="8"/>
      <c r="E3" s="8"/>
      <c r="F3" s="8"/>
      <c r="I3" s="8"/>
      <c r="J3" s="8"/>
      <c r="M3" s="8"/>
      <c r="N3" s="8"/>
    </row>
    <row r="4" spans="1:15" s="11" customFormat="1" ht="15" customHeight="1">
      <c r="A4" s="126" t="s">
        <v>7</v>
      </c>
      <c r="B4" s="126"/>
      <c r="C4" s="126"/>
      <c r="E4" s="126" t="s">
        <v>7</v>
      </c>
      <c r="F4" s="126"/>
      <c r="G4" s="126"/>
      <c r="I4" s="126" t="s">
        <v>7</v>
      </c>
      <c r="J4" s="126"/>
      <c r="K4" s="126"/>
      <c r="M4" s="126" t="s">
        <v>7</v>
      </c>
      <c r="N4" s="126"/>
      <c r="O4" s="126"/>
    </row>
    <row r="5" spans="1:15" ht="15" customHeight="1">
      <c r="A5" s="125" t="s">
        <v>12</v>
      </c>
      <c r="B5" s="125"/>
      <c r="C5" s="65">
        <f>'Verbale con dati'!$D$12</f>
        <v>2</v>
      </c>
      <c r="E5" s="125" t="s">
        <v>12</v>
      </c>
      <c r="F5" s="125"/>
      <c r="G5" s="65">
        <f>'Verbale con dati'!$D$22</f>
        <v>5</v>
      </c>
      <c r="I5" s="125" t="s">
        <v>12</v>
      </c>
      <c r="J5" s="125"/>
      <c r="K5" s="65">
        <f>'Verbale con dati'!$D$32</f>
        <v>6</v>
      </c>
      <c r="M5" s="125" t="s">
        <v>12</v>
      </c>
      <c r="N5" s="125"/>
      <c r="O5" s="65">
        <f>'Verbale con dati'!$D$42</f>
        <v>12</v>
      </c>
    </row>
    <row r="6" spans="1:15" ht="15" customHeight="1">
      <c r="A6" s="125" t="s">
        <v>13</v>
      </c>
      <c r="B6" s="125"/>
      <c r="C6" s="65">
        <f>'Verbale con dati'!$G$12</f>
        <v>1</v>
      </c>
      <c r="E6" s="125" t="s">
        <v>13</v>
      </c>
      <c r="F6" s="125"/>
      <c r="G6" s="65">
        <f>'Verbale con dati'!$G$22</f>
        <v>1</v>
      </c>
      <c r="I6" s="125" t="s">
        <v>13</v>
      </c>
      <c r="J6" s="125"/>
      <c r="K6" s="65">
        <f>'Verbale con dati'!$G$32</f>
        <v>2</v>
      </c>
      <c r="M6" s="125" t="s">
        <v>13</v>
      </c>
      <c r="N6" s="125"/>
      <c r="O6" s="65">
        <f>'Verbale con dati'!$G$42</f>
        <v>0</v>
      </c>
    </row>
    <row r="7" spans="1:15" ht="15" customHeight="1">
      <c r="A7" s="125" t="s">
        <v>14</v>
      </c>
      <c r="B7" s="125"/>
      <c r="C7" s="65">
        <f>'Verbale con dati'!$J$12</f>
        <v>9</v>
      </c>
      <c r="E7" s="125" t="s">
        <v>14</v>
      </c>
      <c r="F7" s="125"/>
      <c r="G7" s="65">
        <f>'Verbale con dati'!$J$22</f>
        <v>7</v>
      </c>
      <c r="I7" s="125" t="s">
        <v>14</v>
      </c>
      <c r="J7" s="125"/>
      <c r="K7" s="65">
        <f>'Verbale con dati'!$J$32</f>
        <v>5</v>
      </c>
      <c r="M7" s="125" t="s">
        <v>14</v>
      </c>
      <c r="N7" s="125"/>
      <c r="O7" s="65">
        <f>'Verbale con dati'!$J$42</f>
        <v>3</v>
      </c>
    </row>
    <row r="8" spans="1:15" ht="15" customHeight="1">
      <c r="A8" s="125" t="s">
        <v>15</v>
      </c>
      <c r="B8" s="125"/>
      <c r="C8" s="65">
        <f>'Verbale con dati'!$M$12</f>
        <v>3</v>
      </c>
      <c r="E8" s="125" t="s">
        <v>15</v>
      </c>
      <c r="F8" s="125"/>
      <c r="G8" s="65">
        <f>'Verbale con dati'!$M$22</f>
        <v>2</v>
      </c>
      <c r="I8" s="125" t="s">
        <v>15</v>
      </c>
      <c r="J8" s="125"/>
      <c r="K8" s="65">
        <f>'Verbale con dati'!$M$32</f>
        <v>1</v>
      </c>
      <c r="M8" s="125" t="s">
        <v>15</v>
      </c>
      <c r="N8" s="125"/>
      <c r="O8" s="65">
        <f>'Verbale con dati'!$M$42</f>
        <v>0</v>
      </c>
    </row>
    <row r="9" spans="1:15" s="11" customFormat="1" ht="15" customHeight="1">
      <c r="A9" s="126" t="s">
        <v>8</v>
      </c>
      <c r="B9" s="126"/>
      <c r="C9" s="126"/>
      <c r="E9" s="126" t="s">
        <v>8</v>
      </c>
      <c r="F9" s="126"/>
      <c r="G9" s="126"/>
      <c r="I9" s="126" t="s">
        <v>8</v>
      </c>
      <c r="J9" s="126"/>
      <c r="K9" s="126"/>
      <c r="M9" s="126" t="s">
        <v>8</v>
      </c>
      <c r="N9" s="126"/>
      <c r="O9" s="126"/>
    </row>
    <row r="10" spans="1:15" ht="15" customHeight="1">
      <c r="A10" s="125" t="s">
        <v>16</v>
      </c>
      <c r="B10" s="125"/>
      <c r="C10" s="66">
        <f>'Verbale con dati'!$D$13</f>
        <v>1</v>
      </c>
      <c r="E10" s="125" t="s">
        <v>16</v>
      </c>
      <c r="F10" s="125"/>
      <c r="G10" s="66">
        <f>'Verbale con dati'!$D$23</f>
        <v>2</v>
      </c>
      <c r="I10" s="125" t="s">
        <v>16</v>
      </c>
      <c r="J10" s="125"/>
      <c r="K10" s="66">
        <f>'Verbale con dati'!$D$33</f>
        <v>2</v>
      </c>
      <c r="M10" s="125" t="s">
        <v>16</v>
      </c>
      <c r="N10" s="125"/>
      <c r="O10" s="66">
        <f>'Verbale con dati'!$D$43</f>
        <v>0</v>
      </c>
    </row>
    <row r="11" spans="1:15" ht="15" customHeight="1">
      <c r="A11" s="125" t="s">
        <v>17</v>
      </c>
      <c r="B11" s="125"/>
      <c r="C11" s="66">
        <f>'Verbale con dati'!$G$13</f>
        <v>9</v>
      </c>
      <c r="E11" s="125" t="s">
        <v>17</v>
      </c>
      <c r="F11" s="125"/>
      <c r="G11" s="66">
        <f>'Verbale con dati'!$G$23</f>
        <v>6</v>
      </c>
      <c r="I11" s="125" t="s">
        <v>17</v>
      </c>
      <c r="J11" s="125"/>
      <c r="K11" s="66">
        <f>'Verbale con dati'!$G$33</f>
        <v>9</v>
      </c>
      <c r="M11" s="125" t="s">
        <v>17</v>
      </c>
      <c r="N11" s="125"/>
      <c r="O11" s="66">
        <f>'Verbale con dati'!$G$43</f>
        <v>3</v>
      </c>
    </row>
    <row r="12" spans="1:15" ht="15" customHeight="1">
      <c r="A12" s="125" t="s">
        <v>20</v>
      </c>
      <c r="B12" s="125"/>
      <c r="C12" s="65">
        <f>'Verbale con dati'!$J$13</f>
        <v>4</v>
      </c>
      <c r="E12" s="125" t="s">
        <v>20</v>
      </c>
      <c r="F12" s="125"/>
      <c r="G12" s="65">
        <f>'Verbale con dati'!$J$23</f>
        <v>7</v>
      </c>
      <c r="I12" s="125" t="s">
        <v>20</v>
      </c>
      <c r="J12" s="125"/>
      <c r="K12" s="65">
        <f>'Verbale con dati'!$J$33</f>
        <v>3</v>
      </c>
      <c r="M12" s="125" t="s">
        <v>20</v>
      </c>
      <c r="N12" s="125"/>
      <c r="O12" s="65">
        <f>'Verbale con dati'!$J$43</f>
        <v>9</v>
      </c>
    </row>
    <row r="13" spans="1:15" ht="15" customHeight="1">
      <c r="A13" s="125" t="s">
        <v>22</v>
      </c>
      <c r="B13" s="125"/>
      <c r="C13" s="65">
        <f>'Verbale con dati'!$M$13</f>
        <v>1</v>
      </c>
      <c r="E13" s="125" t="s">
        <v>22</v>
      </c>
      <c r="F13" s="125"/>
      <c r="G13" s="65">
        <f>'Verbale con dati'!$M$23</f>
        <v>0</v>
      </c>
      <c r="I13" s="125" t="s">
        <v>22</v>
      </c>
      <c r="J13" s="125"/>
      <c r="K13" s="65">
        <f>'Verbale con dati'!$M$33</f>
        <v>1</v>
      </c>
      <c r="M13" s="125" t="s">
        <v>22</v>
      </c>
      <c r="N13" s="125"/>
      <c r="O13" s="65">
        <f>'Verbale con dati'!$M$43</f>
        <v>3</v>
      </c>
    </row>
    <row r="14" spans="1:15" s="11" customFormat="1" ht="15" customHeight="1">
      <c r="A14" s="126" t="s">
        <v>9</v>
      </c>
      <c r="B14" s="126"/>
      <c r="C14" s="126"/>
      <c r="E14" s="126" t="s">
        <v>9</v>
      </c>
      <c r="F14" s="126"/>
      <c r="G14" s="126"/>
      <c r="I14" s="126" t="s">
        <v>9</v>
      </c>
      <c r="J14" s="126"/>
      <c r="K14" s="126"/>
      <c r="M14" s="126" t="s">
        <v>9</v>
      </c>
      <c r="N14" s="126"/>
      <c r="O14" s="126"/>
    </row>
    <row r="15" spans="1:15" ht="15" customHeight="1">
      <c r="A15" s="125" t="s">
        <v>16</v>
      </c>
      <c r="B15" s="125"/>
      <c r="C15" s="65">
        <f>'Verbale con dati'!$D$14</f>
        <v>1</v>
      </c>
      <c r="E15" s="125" t="s">
        <v>16</v>
      </c>
      <c r="F15" s="125"/>
      <c r="G15" s="65">
        <f>'Verbale con dati'!$D$24</f>
        <v>2</v>
      </c>
      <c r="I15" s="125" t="s">
        <v>16</v>
      </c>
      <c r="J15" s="125"/>
      <c r="K15" s="65">
        <f>'Verbale con dati'!$D$34</f>
        <v>0</v>
      </c>
      <c r="M15" s="125" t="s">
        <v>16</v>
      </c>
      <c r="N15" s="125"/>
      <c r="O15" s="65">
        <f>'Verbale con dati'!$D$44</f>
        <v>0</v>
      </c>
    </row>
    <row r="16" spans="1:15" ht="15" customHeight="1">
      <c r="A16" s="125" t="s">
        <v>18</v>
      </c>
      <c r="B16" s="125"/>
      <c r="C16" s="65">
        <f>'Verbale con dati'!$G$14</f>
        <v>4</v>
      </c>
      <c r="E16" s="125" t="s">
        <v>18</v>
      </c>
      <c r="F16" s="125"/>
      <c r="G16" s="65">
        <f>'Verbale con dati'!$G$24</f>
        <v>2</v>
      </c>
      <c r="I16" s="125" t="s">
        <v>18</v>
      </c>
      <c r="J16" s="125"/>
      <c r="K16" s="65">
        <f>'Verbale con dati'!$G$34</f>
        <v>1</v>
      </c>
      <c r="M16" s="125" t="s">
        <v>18</v>
      </c>
      <c r="N16" s="125"/>
      <c r="O16" s="65">
        <f>'Verbale con dati'!$G$44</f>
        <v>1</v>
      </c>
    </row>
    <row r="17" spans="1:15" ht="15" customHeight="1">
      <c r="A17" s="125" t="s">
        <v>21</v>
      </c>
      <c r="B17" s="125"/>
      <c r="C17" s="65">
        <f>'Verbale con dati'!$J$14</f>
        <v>2</v>
      </c>
      <c r="E17" s="125" t="s">
        <v>21</v>
      </c>
      <c r="F17" s="125"/>
      <c r="G17" s="65">
        <f>'Verbale con dati'!$J$24</f>
        <v>3</v>
      </c>
      <c r="I17" s="125" t="s">
        <v>21</v>
      </c>
      <c r="J17" s="125"/>
      <c r="K17" s="65">
        <f>'Verbale con dati'!$J$34</f>
        <v>5</v>
      </c>
      <c r="M17" s="125" t="s">
        <v>21</v>
      </c>
      <c r="N17" s="125"/>
      <c r="O17" s="65">
        <f>'Verbale con dati'!$J$44</f>
        <v>1</v>
      </c>
    </row>
    <row r="18" spans="1:15" ht="15" customHeight="1">
      <c r="A18" s="125" t="s">
        <v>23</v>
      </c>
      <c r="B18" s="125"/>
      <c r="C18" s="65">
        <f>'Verbale con dati'!$M$14</f>
        <v>8</v>
      </c>
      <c r="E18" s="125" t="s">
        <v>23</v>
      </c>
      <c r="F18" s="125"/>
      <c r="G18" s="65">
        <f>'Verbale con dati'!$M$24</f>
        <v>8</v>
      </c>
      <c r="I18" s="125" t="s">
        <v>23</v>
      </c>
      <c r="J18" s="125"/>
      <c r="K18" s="65">
        <f>'Verbale con dati'!$M$34</f>
        <v>8</v>
      </c>
      <c r="M18" s="125" t="s">
        <v>23</v>
      </c>
      <c r="N18" s="125"/>
      <c r="O18" s="65">
        <f>'Verbale con dati'!$M$44</f>
        <v>13</v>
      </c>
    </row>
    <row r="19" spans="1:15" s="11" customFormat="1" ht="15" customHeight="1">
      <c r="A19" s="126" t="s">
        <v>10</v>
      </c>
      <c r="B19" s="126"/>
      <c r="C19" s="126"/>
      <c r="E19" s="126" t="s">
        <v>10</v>
      </c>
      <c r="F19" s="126"/>
      <c r="G19" s="126"/>
      <c r="I19" s="126" t="s">
        <v>10</v>
      </c>
      <c r="J19" s="126"/>
      <c r="K19" s="126"/>
      <c r="M19" s="126" t="s">
        <v>10</v>
      </c>
      <c r="N19" s="126"/>
      <c r="O19" s="126"/>
    </row>
    <row r="20" spans="1:15" ht="15" customHeight="1">
      <c r="A20" s="125" t="s">
        <v>16</v>
      </c>
      <c r="B20" s="125"/>
      <c r="C20" s="65">
        <f>'Verbale con dati'!$D$15</f>
        <v>2</v>
      </c>
      <c r="E20" s="125" t="s">
        <v>16</v>
      </c>
      <c r="F20" s="125"/>
      <c r="G20" s="65">
        <f>'Verbale con dati'!$D$25</f>
        <v>4</v>
      </c>
      <c r="I20" s="125" t="s">
        <v>16</v>
      </c>
      <c r="J20" s="125"/>
      <c r="K20" s="65">
        <f>'Verbale con dati'!$D$35</f>
        <v>1</v>
      </c>
      <c r="M20" s="125" t="s">
        <v>16</v>
      </c>
      <c r="N20" s="125"/>
      <c r="O20" s="65">
        <f>'Verbale con dati'!$D$45</f>
        <v>0</v>
      </c>
    </row>
    <row r="21" spans="1:15" ht="15" customHeight="1">
      <c r="A21" s="125" t="s">
        <v>19</v>
      </c>
      <c r="B21" s="125"/>
      <c r="C21" s="65">
        <f>'Verbale con dati'!$G$15</f>
        <v>9</v>
      </c>
      <c r="E21" s="125" t="s">
        <v>19</v>
      </c>
      <c r="F21" s="125"/>
      <c r="G21" s="65">
        <f>'Verbale con dati'!$G$25</f>
        <v>10</v>
      </c>
      <c r="I21" s="125" t="s">
        <v>19</v>
      </c>
      <c r="J21" s="125"/>
      <c r="K21" s="65">
        <f>'Verbale con dati'!$G$35</f>
        <v>11</v>
      </c>
      <c r="M21" s="125" t="s">
        <v>19</v>
      </c>
      <c r="N21" s="125"/>
      <c r="O21" s="65">
        <f>'Verbale con dati'!$G$45</f>
        <v>9</v>
      </c>
    </row>
    <row r="22" spans="1:15" ht="15" customHeight="1">
      <c r="A22" s="125" t="s">
        <v>24</v>
      </c>
      <c r="B22" s="125"/>
      <c r="C22" s="65">
        <f>'Verbale con dati'!$J$15</f>
        <v>3</v>
      </c>
      <c r="E22" s="125" t="s">
        <v>24</v>
      </c>
      <c r="F22" s="125"/>
      <c r="G22" s="65">
        <f>'Verbale con dati'!$J$25</f>
        <v>1</v>
      </c>
      <c r="I22" s="125" t="s">
        <v>24</v>
      </c>
      <c r="J22" s="125"/>
      <c r="K22" s="65">
        <f>'Verbale con dati'!$J$35</f>
        <v>2</v>
      </c>
      <c r="M22" s="125" t="s">
        <v>24</v>
      </c>
      <c r="N22" s="125"/>
      <c r="O22" s="65">
        <f>'Verbale con dati'!$J$45</f>
        <v>6</v>
      </c>
    </row>
    <row r="23" spans="1:15" s="11" customFormat="1" ht="15" customHeight="1">
      <c r="A23" s="126" t="s">
        <v>11</v>
      </c>
      <c r="B23" s="126"/>
      <c r="C23" s="126"/>
      <c r="E23" s="126" t="s">
        <v>11</v>
      </c>
      <c r="F23" s="126"/>
      <c r="G23" s="126"/>
      <c r="I23" s="126" t="s">
        <v>11</v>
      </c>
      <c r="J23" s="126"/>
      <c r="K23" s="126"/>
      <c r="M23" s="126" t="s">
        <v>11</v>
      </c>
      <c r="N23" s="126"/>
      <c r="O23" s="126"/>
    </row>
    <row r="24" spans="1:15" ht="15" customHeight="1">
      <c r="A24" s="125" t="s">
        <v>16</v>
      </c>
      <c r="B24" s="125"/>
      <c r="C24" s="65">
        <f>'Verbale con dati'!$D$16</f>
        <v>2</v>
      </c>
      <c r="E24" s="125" t="s">
        <v>16</v>
      </c>
      <c r="F24" s="125"/>
      <c r="G24" s="65">
        <f>'Verbale con dati'!$D$26</f>
        <v>7</v>
      </c>
      <c r="I24" s="125" t="s">
        <v>16</v>
      </c>
      <c r="J24" s="125"/>
      <c r="K24" s="65">
        <f>'Verbale con dati'!$D$36</f>
        <v>2</v>
      </c>
      <c r="M24" s="125" t="s">
        <v>16</v>
      </c>
      <c r="N24" s="125"/>
      <c r="O24" s="65">
        <f>'Verbale con dati'!$D$46</f>
        <v>0</v>
      </c>
    </row>
    <row r="25" spans="1:15" ht="15" customHeight="1">
      <c r="A25" s="125" t="s">
        <v>19</v>
      </c>
      <c r="B25" s="125"/>
      <c r="C25" s="65">
        <f>'Verbale con dati'!$G$16</f>
        <v>9</v>
      </c>
      <c r="E25" s="125" t="s">
        <v>19</v>
      </c>
      <c r="F25" s="125"/>
      <c r="G25" s="65">
        <f>'Verbale con dati'!$G$26</f>
        <v>8</v>
      </c>
      <c r="I25" s="125" t="s">
        <v>19</v>
      </c>
      <c r="J25" s="125"/>
      <c r="K25" s="65">
        <f>'Verbale con dati'!$G$36</f>
        <v>8</v>
      </c>
      <c r="M25" s="125" t="s">
        <v>19</v>
      </c>
      <c r="N25" s="125"/>
      <c r="O25" s="65">
        <f>'Verbale con dati'!$G$46</f>
        <v>7</v>
      </c>
    </row>
    <row r="26" spans="1:15" ht="15" customHeight="1">
      <c r="A26" s="125" t="s">
        <v>24</v>
      </c>
      <c r="B26" s="125"/>
      <c r="C26" s="65">
        <f>'Verbale con dati'!$J$16</f>
        <v>3</v>
      </c>
      <c r="E26" s="125" t="s">
        <v>24</v>
      </c>
      <c r="F26" s="125"/>
      <c r="G26" s="65">
        <f>'Verbale con dati'!$J$26</f>
        <v>0</v>
      </c>
      <c r="I26" s="125" t="s">
        <v>24</v>
      </c>
      <c r="J26" s="125"/>
      <c r="K26" s="65">
        <f>'Verbale con dati'!$J$36</f>
        <v>3</v>
      </c>
      <c r="M26" s="125" t="s">
        <v>24</v>
      </c>
      <c r="N26" s="125"/>
      <c r="O26" s="65">
        <f>'Verbale con dati'!$J$46</f>
        <v>8</v>
      </c>
    </row>
    <row r="27" spans="1:15" s="11" customFormat="1" ht="15" customHeight="1">
      <c r="A27" s="126" t="s">
        <v>75</v>
      </c>
      <c r="B27" s="126"/>
      <c r="C27" s="126"/>
      <c r="E27" s="126" t="s">
        <v>75</v>
      </c>
      <c r="F27" s="126"/>
      <c r="G27" s="126"/>
      <c r="I27" s="126" t="s">
        <v>75</v>
      </c>
      <c r="J27" s="126"/>
      <c r="K27" s="126"/>
      <c r="M27" s="126" t="s">
        <v>75</v>
      </c>
      <c r="N27" s="126"/>
      <c r="O27" s="126"/>
    </row>
    <row r="28" spans="1:15" ht="15" customHeight="1">
      <c r="A28" s="125" t="s">
        <v>70</v>
      </c>
      <c r="B28" s="125"/>
      <c r="C28" s="65">
        <f>'Verbale con dati'!$D$17</f>
        <v>0</v>
      </c>
      <c r="E28" s="125" t="s">
        <v>70</v>
      </c>
      <c r="F28" s="125"/>
      <c r="G28" s="65">
        <f>'Verbale con dati'!$D$27</f>
        <v>3</v>
      </c>
      <c r="I28" s="125" t="s">
        <v>70</v>
      </c>
      <c r="J28" s="125"/>
      <c r="K28" s="65">
        <f>'Verbale con dati'!$D$37</f>
        <v>3</v>
      </c>
      <c r="M28" s="125" t="s">
        <v>70</v>
      </c>
      <c r="N28" s="125"/>
      <c r="O28" s="67">
        <f>'Verbale con dati'!$D$47</f>
        <v>1</v>
      </c>
    </row>
    <row r="29" spans="1:15" ht="15" customHeight="1">
      <c r="A29" s="125" t="s">
        <v>65</v>
      </c>
      <c r="B29" s="125"/>
      <c r="C29" s="65">
        <f>'Verbale con dati'!$G$17</f>
        <v>7</v>
      </c>
      <c r="E29" s="125" t="s">
        <v>65</v>
      </c>
      <c r="F29" s="125"/>
      <c r="G29" s="65">
        <f>'Verbale con dati'!$G$27</f>
        <v>7</v>
      </c>
      <c r="I29" s="125" t="s">
        <v>65</v>
      </c>
      <c r="J29" s="125"/>
      <c r="K29" s="65">
        <f>'Verbale con dati'!$G$37</f>
        <v>9</v>
      </c>
      <c r="M29" s="125" t="s">
        <v>65</v>
      </c>
      <c r="N29" s="125"/>
      <c r="O29" s="65">
        <f>'Verbale con dati'!$G$47</f>
        <v>4</v>
      </c>
    </row>
    <row r="30" spans="1:15" ht="15" customHeight="1">
      <c r="A30" s="125" t="s">
        <v>19</v>
      </c>
      <c r="B30" s="125"/>
      <c r="C30" s="65">
        <f>'Verbale con dati'!$J$17</f>
        <v>5</v>
      </c>
      <c r="E30" s="125" t="s">
        <v>19</v>
      </c>
      <c r="F30" s="125"/>
      <c r="G30" s="65">
        <f>'Verbale con dati'!$J$27</f>
        <v>4</v>
      </c>
      <c r="I30" s="125" t="s">
        <v>19</v>
      </c>
      <c r="J30" s="125"/>
      <c r="K30" s="65">
        <f>'Verbale con dati'!$J$37</f>
        <v>1</v>
      </c>
      <c r="M30" s="125" t="s">
        <v>19</v>
      </c>
      <c r="N30" s="125"/>
      <c r="O30" s="65">
        <f>'Verbale con dati'!$J$47</f>
        <v>6</v>
      </c>
    </row>
    <row r="31" spans="1:15" s="11" customFormat="1" ht="15" customHeight="1">
      <c r="A31" s="126" t="s">
        <v>35</v>
      </c>
      <c r="B31" s="126"/>
      <c r="C31" s="126"/>
      <c r="E31" s="126" t="s">
        <v>35</v>
      </c>
      <c r="F31" s="126"/>
      <c r="G31" s="126"/>
      <c r="I31" s="126" t="s">
        <v>35</v>
      </c>
      <c r="J31" s="126"/>
      <c r="K31" s="126"/>
      <c r="M31" s="126" t="s">
        <v>35</v>
      </c>
      <c r="N31" s="126"/>
      <c r="O31" s="126"/>
    </row>
    <row r="32" spans="1:15" ht="15" customHeight="1">
      <c r="A32" s="124">
        <v>0.2</v>
      </c>
      <c r="B32" s="124"/>
      <c r="C32" s="67">
        <f>'Verbale con dati'!$D$18</f>
        <v>4</v>
      </c>
      <c r="E32" s="124">
        <v>0.2</v>
      </c>
      <c r="F32" s="124"/>
      <c r="G32" s="67">
        <f>'Verbale con dati'!$D$28</f>
        <v>5</v>
      </c>
      <c r="I32" s="124">
        <v>0.2</v>
      </c>
      <c r="J32" s="124"/>
      <c r="K32" s="67">
        <f>'Verbale con dati'!$D$38</f>
        <v>6</v>
      </c>
      <c r="M32" s="124">
        <v>0.2</v>
      </c>
      <c r="N32" s="124"/>
      <c r="O32" s="67">
        <f>'Verbale con dati'!$D$47</f>
        <v>1</v>
      </c>
    </row>
    <row r="33" spans="1:15" ht="15" customHeight="1">
      <c r="A33" s="124">
        <v>0.4</v>
      </c>
      <c r="B33" s="124"/>
      <c r="C33" s="67">
        <f>'Verbale con dati'!$G$18</f>
        <v>5</v>
      </c>
      <c r="E33" s="124">
        <v>0.4</v>
      </c>
      <c r="F33" s="124"/>
      <c r="G33" s="67">
        <f>'Verbale con dati'!$G$28</f>
        <v>4</v>
      </c>
      <c r="I33" s="124">
        <v>0.4</v>
      </c>
      <c r="J33" s="124"/>
      <c r="K33" s="67">
        <f>'Verbale con dati'!$G$38</f>
        <v>4</v>
      </c>
      <c r="M33" s="124">
        <v>0.4</v>
      </c>
      <c r="N33" s="124"/>
      <c r="O33" s="67">
        <f>'Verbale con dati'!$G$47</f>
        <v>4</v>
      </c>
    </row>
    <row r="34" spans="1:15" ht="15" customHeight="1">
      <c r="A34" s="124">
        <v>0.6</v>
      </c>
      <c r="B34" s="124"/>
      <c r="C34" s="70">
        <f>'Verbale con dati'!$J$18</f>
        <v>3</v>
      </c>
      <c r="E34" s="124">
        <v>0.6</v>
      </c>
      <c r="F34" s="124"/>
      <c r="G34" s="70">
        <f>'Verbale con dati'!$J$28</f>
        <v>4</v>
      </c>
      <c r="I34" s="124">
        <v>0.6</v>
      </c>
      <c r="J34" s="124"/>
      <c r="K34" s="70">
        <f>'Verbale con dati'!$J$38</f>
        <v>3</v>
      </c>
      <c r="M34" s="124">
        <v>0.6</v>
      </c>
      <c r="N34" s="124"/>
      <c r="O34" s="70">
        <f>'Verbale con dati'!$J$47</f>
        <v>6</v>
      </c>
    </row>
    <row r="35" spans="1:15" ht="15" customHeight="1">
      <c r="A35" s="124">
        <v>0.8</v>
      </c>
      <c r="B35" s="124"/>
      <c r="C35" s="67">
        <f>'Verbale con dati'!$M$18</f>
        <v>2</v>
      </c>
      <c r="E35" s="124">
        <v>0.8</v>
      </c>
      <c r="F35" s="124"/>
      <c r="G35" s="67">
        <f>'Verbale con dati'!$M$28</f>
        <v>0</v>
      </c>
      <c r="I35" s="124">
        <v>0.8</v>
      </c>
      <c r="J35" s="124"/>
      <c r="K35" s="67">
        <f>'Verbale con dati'!$M$38</f>
        <v>1</v>
      </c>
      <c r="M35" s="124">
        <v>0.8</v>
      </c>
      <c r="N35" s="124"/>
      <c r="O35" s="67">
        <f>'Verbale con dati'!$M$47</f>
        <v>3</v>
      </c>
    </row>
    <row r="36" spans="3:15" ht="15" customHeight="1">
      <c r="C36" s="69"/>
      <c r="G36" s="69"/>
      <c r="K36" s="69"/>
      <c r="O36" s="6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password="CF7A" sheet="1" objects="1" scenarios="1"/>
  <mergeCells count="136">
    <mergeCell ref="A1:C1"/>
    <mergeCell ref="A33:B33"/>
    <mergeCell ref="A34:B34"/>
    <mergeCell ref="A35:B35"/>
    <mergeCell ref="A31:C31"/>
    <mergeCell ref="A23:C23"/>
    <mergeCell ref="A19:C19"/>
    <mergeCell ref="A24:B24"/>
    <mergeCell ref="A25:B25"/>
    <mergeCell ref="A26:B26"/>
    <mergeCell ref="A32:B32"/>
    <mergeCell ref="A17:B17"/>
    <mergeCell ref="A18:B18"/>
    <mergeCell ref="A21:B21"/>
    <mergeCell ref="A22:B22"/>
    <mergeCell ref="A20:B20"/>
    <mergeCell ref="A27:C27"/>
    <mergeCell ref="A28:B28"/>
    <mergeCell ref="A29:B29"/>
    <mergeCell ref="A30:B30"/>
    <mergeCell ref="A12:B12"/>
    <mergeCell ref="A13:B13"/>
    <mergeCell ref="A15:B15"/>
    <mergeCell ref="A16:B16"/>
    <mergeCell ref="A14:C14"/>
    <mergeCell ref="A2:B2"/>
    <mergeCell ref="A4:C4"/>
    <mergeCell ref="A11:B11"/>
    <mergeCell ref="A10:B10"/>
    <mergeCell ref="A9:C9"/>
    <mergeCell ref="A6:B6"/>
    <mergeCell ref="A7:B7"/>
    <mergeCell ref="A8:B8"/>
    <mergeCell ref="A5:B5"/>
    <mergeCell ref="E1:G1"/>
    <mergeCell ref="E2:F2"/>
    <mergeCell ref="E4:G4"/>
    <mergeCell ref="E5:F5"/>
    <mergeCell ref="E6:F6"/>
    <mergeCell ref="E7:F7"/>
    <mergeCell ref="E8:F8"/>
    <mergeCell ref="E9:G9"/>
    <mergeCell ref="E10:F10"/>
    <mergeCell ref="E11:F11"/>
    <mergeCell ref="E12:F12"/>
    <mergeCell ref="E13:F13"/>
    <mergeCell ref="E14:G14"/>
    <mergeCell ref="E15:F15"/>
    <mergeCell ref="E16:F16"/>
    <mergeCell ref="E17:F17"/>
    <mergeCell ref="E18:F18"/>
    <mergeCell ref="E19:G19"/>
    <mergeCell ref="E20:F20"/>
    <mergeCell ref="E21:F21"/>
    <mergeCell ref="E22:F22"/>
    <mergeCell ref="E23:G23"/>
    <mergeCell ref="E24:F24"/>
    <mergeCell ref="E25:F25"/>
    <mergeCell ref="E26:F26"/>
    <mergeCell ref="E27:G27"/>
    <mergeCell ref="E28:F28"/>
    <mergeCell ref="E29:F29"/>
    <mergeCell ref="E30:F30"/>
    <mergeCell ref="E31:G31"/>
    <mergeCell ref="E32:F32"/>
    <mergeCell ref="E33:F33"/>
    <mergeCell ref="E34:F34"/>
    <mergeCell ref="E35:F35"/>
    <mergeCell ref="I1:K1"/>
    <mergeCell ref="I2:J2"/>
    <mergeCell ref="I4:K4"/>
    <mergeCell ref="I5:J5"/>
    <mergeCell ref="I6:J6"/>
    <mergeCell ref="I7:J7"/>
    <mergeCell ref="I8:J8"/>
    <mergeCell ref="I9:K9"/>
    <mergeCell ref="I10:J10"/>
    <mergeCell ref="I11:J11"/>
    <mergeCell ref="I12:J12"/>
    <mergeCell ref="I13:J13"/>
    <mergeCell ref="I14:K14"/>
    <mergeCell ref="I15:J15"/>
    <mergeCell ref="I16:J16"/>
    <mergeCell ref="I17:J17"/>
    <mergeCell ref="I18:J18"/>
    <mergeCell ref="I19:K19"/>
    <mergeCell ref="I20:J20"/>
    <mergeCell ref="I21:J21"/>
    <mergeCell ref="I22:J22"/>
    <mergeCell ref="I23:K23"/>
    <mergeCell ref="I24:J24"/>
    <mergeCell ref="I25:J25"/>
    <mergeCell ref="I26:J26"/>
    <mergeCell ref="I27:K27"/>
    <mergeCell ref="I28:J28"/>
    <mergeCell ref="I29:J29"/>
    <mergeCell ref="I30:J30"/>
    <mergeCell ref="I31:K31"/>
    <mergeCell ref="I32:J32"/>
    <mergeCell ref="I33:J33"/>
    <mergeCell ref="I34:J34"/>
    <mergeCell ref="I35:J35"/>
    <mergeCell ref="M1:O1"/>
    <mergeCell ref="M2:N2"/>
    <mergeCell ref="M4:O4"/>
    <mergeCell ref="M5:N5"/>
    <mergeCell ref="M6:N6"/>
    <mergeCell ref="M7:N7"/>
    <mergeCell ref="M8:N8"/>
    <mergeCell ref="M9:O9"/>
    <mergeCell ref="M10:N10"/>
    <mergeCell ref="M11:N11"/>
    <mergeCell ref="M12:N12"/>
    <mergeCell ref="M13:N13"/>
    <mergeCell ref="M14:O14"/>
    <mergeCell ref="M15:N15"/>
    <mergeCell ref="M16:N16"/>
    <mergeCell ref="M17:N17"/>
    <mergeCell ref="M18:N18"/>
    <mergeCell ref="M19:O19"/>
    <mergeCell ref="M20:N20"/>
    <mergeCell ref="M21:N21"/>
    <mergeCell ref="M22:N22"/>
    <mergeCell ref="M23:O23"/>
    <mergeCell ref="M24:N24"/>
    <mergeCell ref="M25:N25"/>
    <mergeCell ref="M26:N26"/>
    <mergeCell ref="M27:O27"/>
    <mergeCell ref="M28:N28"/>
    <mergeCell ref="M29:N29"/>
    <mergeCell ref="M34:N34"/>
    <mergeCell ref="M35:N35"/>
    <mergeCell ref="M30:N30"/>
    <mergeCell ref="M31:O31"/>
    <mergeCell ref="M32:N32"/>
    <mergeCell ref="M33:N33"/>
  </mergeCells>
  <printOptions horizontalCentered="1" verticalCentered="1"/>
  <pageMargins left="0.1968503937007874" right="0.56" top="0.1968503937007874" bottom="0.1968503937007874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65"/>
  <sheetViews>
    <sheetView workbookViewId="0" topLeftCell="A45">
      <selection activeCell="H55" sqref="H55:I55"/>
    </sheetView>
  </sheetViews>
  <sheetFormatPr defaultColWidth="9.140625" defaultRowHeight="12.75"/>
  <cols>
    <col min="1" max="1" width="11.7109375" style="0" customWidth="1"/>
    <col min="2" max="2" width="11.00390625" style="0" customWidth="1"/>
    <col min="3" max="3" width="15.7109375" style="8" customWidth="1"/>
    <col min="4" max="4" width="4.140625" style="0" customWidth="1"/>
    <col min="5" max="5" width="10.7109375" style="0" customWidth="1"/>
    <col min="6" max="6" width="4.57421875" style="0" customWidth="1"/>
    <col min="7" max="7" width="4.8515625" style="0" customWidth="1"/>
    <col min="9" max="9" width="4.00390625" style="0" customWidth="1"/>
    <col min="10" max="10" width="3.8515625" style="0" customWidth="1"/>
    <col min="12" max="12" width="5.8515625" style="0" customWidth="1"/>
    <col min="13" max="13" width="3.7109375" style="0" customWidth="1"/>
    <col min="15" max="15" width="3.140625" style="0" customWidth="1"/>
    <col min="16" max="16" width="3.7109375" style="0" customWidth="1"/>
    <col min="18" max="18" width="4.7109375" style="0" customWidth="1"/>
    <col min="19" max="19" width="3.7109375" style="0" customWidth="1"/>
    <col min="21" max="21" width="4.57421875" style="0" customWidth="1"/>
    <col min="22" max="22" width="3.7109375" style="0" customWidth="1"/>
  </cols>
  <sheetData>
    <row r="1" spans="2:13" ht="56.25" customHeight="1">
      <c r="B1" s="72"/>
      <c r="C1" s="128" t="s">
        <v>71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9.5" customHeight="1">
      <c r="A2" s="129" t="s">
        <v>66</v>
      </c>
      <c r="B2" s="129"/>
      <c r="C2" s="130" t="s">
        <v>67</v>
      </c>
      <c r="D2" s="131"/>
      <c r="E2" s="131"/>
      <c r="F2" s="131"/>
      <c r="G2" s="132"/>
      <c r="H2" s="133" t="s">
        <v>68</v>
      </c>
      <c r="I2" s="133"/>
      <c r="J2" s="133"/>
      <c r="K2" s="133"/>
      <c r="L2" s="133"/>
      <c r="M2" s="134"/>
    </row>
    <row r="3" ht="9.75" customHeight="1">
      <c r="C3"/>
    </row>
    <row r="4" spans="3:13" ht="12.75">
      <c r="C4" s="105" t="s">
        <v>4</v>
      </c>
      <c r="D4" s="105"/>
      <c r="E4" s="105"/>
      <c r="F4" s="105"/>
      <c r="G4" s="105"/>
      <c r="H4" s="105" t="s">
        <v>5</v>
      </c>
      <c r="I4" s="105"/>
      <c r="J4" s="105"/>
      <c r="K4" s="105"/>
      <c r="L4" s="105"/>
      <c r="M4" s="105"/>
    </row>
    <row r="5" ht="9.75" customHeight="1">
      <c r="C5"/>
    </row>
    <row r="6" spans="1:13" ht="12.75">
      <c r="A6" s="135" t="s">
        <v>0</v>
      </c>
      <c r="B6" s="136"/>
      <c r="C6" s="137"/>
      <c r="D6" s="138"/>
      <c r="E6" s="138"/>
      <c r="F6" s="138"/>
      <c r="G6" s="139"/>
      <c r="H6" s="140"/>
      <c r="I6" s="140"/>
      <c r="J6" s="140"/>
      <c r="K6" s="140"/>
      <c r="L6" s="140"/>
      <c r="M6" s="140"/>
    </row>
    <row r="7" spans="1:13" ht="12.75">
      <c r="A7" s="135" t="s">
        <v>1</v>
      </c>
      <c r="B7" s="136"/>
      <c r="C7" s="137"/>
      <c r="D7" s="138"/>
      <c r="E7" s="138"/>
      <c r="F7" s="138"/>
      <c r="G7" s="139"/>
      <c r="H7" s="140"/>
      <c r="I7" s="140"/>
      <c r="J7" s="140"/>
      <c r="K7" s="140"/>
      <c r="L7" s="140"/>
      <c r="M7" s="140"/>
    </row>
    <row r="8" spans="1:13" ht="12.75">
      <c r="A8" s="135" t="s">
        <v>2</v>
      </c>
      <c r="B8" s="136"/>
      <c r="C8" s="137"/>
      <c r="D8" s="138"/>
      <c r="E8" s="138"/>
      <c r="F8" s="138"/>
      <c r="G8" s="139"/>
      <c r="H8" s="140"/>
      <c r="I8" s="140"/>
      <c r="J8" s="140"/>
      <c r="K8" s="140"/>
      <c r="L8" s="140"/>
      <c r="M8" s="140"/>
    </row>
    <row r="9" spans="1:13" ht="12.75">
      <c r="A9" s="135" t="s">
        <v>3</v>
      </c>
      <c r="B9" s="136"/>
      <c r="C9" s="137"/>
      <c r="D9" s="138"/>
      <c r="E9" s="138"/>
      <c r="F9" s="138"/>
      <c r="G9" s="139"/>
      <c r="H9" s="140"/>
      <c r="I9" s="140"/>
      <c r="J9" s="140"/>
      <c r="K9" s="140"/>
      <c r="L9" s="140"/>
      <c r="M9" s="140"/>
    </row>
    <row r="10" spans="1:13" ht="12.75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6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5" customHeight="1" hidden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5" customHeight="1" hidden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3.5" customHeight="1">
      <c r="A15" s="76" t="s">
        <v>7</v>
      </c>
      <c r="B15" s="76"/>
      <c r="C15" s="40" t="s">
        <v>12</v>
      </c>
      <c r="D15" s="41"/>
      <c r="E15" s="78" t="s">
        <v>13</v>
      </c>
      <c r="F15" s="78"/>
      <c r="G15" s="41"/>
      <c r="H15" s="78" t="s">
        <v>14</v>
      </c>
      <c r="I15" s="78"/>
      <c r="J15" s="52"/>
      <c r="K15" s="78" t="s">
        <v>15</v>
      </c>
      <c r="L15" s="78"/>
      <c r="M15" s="37"/>
    </row>
    <row r="16" spans="1:13" ht="13.5" customHeight="1">
      <c r="A16" s="76" t="s">
        <v>8</v>
      </c>
      <c r="B16" s="76"/>
      <c r="C16" s="40" t="s">
        <v>16</v>
      </c>
      <c r="D16" s="41"/>
      <c r="E16" s="78" t="s">
        <v>17</v>
      </c>
      <c r="F16" s="78"/>
      <c r="G16" s="41"/>
      <c r="H16" s="78" t="s">
        <v>20</v>
      </c>
      <c r="I16" s="78"/>
      <c r="J16" s="52"/>
      <c r="K16" s="78" t="s">
        <v>22</v>
      </c>
      <c r="L16" s="78"/>
      <c r="M16" s="37"/>
    </row>
    <row r="17" spans="1:13" ht="13.5" customHeight="1">
      <c r="A17" s="76" t="s">
        <v>9</v>
      </c>
      <c r="B17" s="76"/>
      <c r="C17" s="40" t="s">
        <v>16</v>
      </c>
      <c r="D17" s="41"/>
      <c r="E17" s="78" t="s">
        <v>18</v>
      </c>
      <c r="F17" s="78"/>
      <c r="G17" s="41"/>
      <c r="H17" s="78" t="s">
        <v>21</v>
      </c>
      <c r="I17" s="78"/>
      <c r="J17" s="42"/>
      <c r="K17" s="78" t="s">
        <v>23</v>
      </c>
      <c r="L17" s="78"/>
      <c r="M17" s="53"/>
    </row>
    <row r="18" spans="1:13" ht="13.5" customHeight="1">
      <c r="A18" s="76" t="s">
        <v>10</v>
      </c>
      <c r="B18" s="76"/>
      <c r="C18" s="40" t="s">
        <v>16</v>
      </c>
      <c r="D18" s="41"/>
      <c r="E18" s="78" t="s">
        <v>19</v>
      </c>
      <c r="F18" s="78"/>
      <c r="G18" s="52"/>
      <c r="H18" s="78" t="s">
        <v>24</v>
      </c>
      <c r="I18" s="78"/>
      <c r="J18" s="41"/>
      <c r="K18" s="78"/>
      <c r="L18" s="78"/>
      <c r="M18" s="37"/>
    </row>
    <row r="19" spans="1:13" ht="13.5" customHeight="1">
      <c r="A19" s="76" t="s">
        <v>11</v>
      </c>
      <c r="B19" s="76"/>
      <c r="C19" s="40" t="s">
        <v>16</v>
      </c>
      <c r="D19" s="41"/>
      <c r="E19" s="78" t="s">
        <v>19</v>
      </c>
      <c r="F19" s="78"/>
      <c r="G19" s="52"/>
      <c r="H19" s="78" t="s">
        <v>24</v>
      </c>
      <c r="I19" s="78"/>
      <c r="J19" s="41"/>
      <c r="K19" s="78"/>
      <c r="L19" s="78"/>
      <c r="M19" s="37"/>
    </row>
    <row r="20" spans="1:13" ht="13.5" customHeight="1">
      <c r="A20" s="112" t="s">
        <v>69</v>
      </c>
      <c r="B20" s="113"/>
      <c r="C20" s="43" t="s">
        <v>70</v>
      </c>
      <c r="D20" s="44"/>
      <c r="E20" s="77" t="s">
        <v>65</v>
      </c>
      <c r="F20" s="78"/>
      <c r="G20" s="41"/>
      <c r="H20" s="77" t="s">
        <v>19</v>
      </c>
      <c r="I20" s="78"/>
      <c r="J20" s="52"/>
      <c r="K20" s="77"/>
      <c r="L20" s="78"/>
      <c r="M20" s="37"/>
    </row>
    <row r="21" spans="1:13" ht="13.5" customHeight="1">
      <c r="A21" s="112" t="s">
        <v>35</v>
      </c>
      <c r="B21" s="113"/>
      <c r="C21" s="43">
        <v>0.2</v>
      </c>
      <c r="D21" s="44"/>
      <c r="E21" s="77">
        <v>0.4</v>
      </c>
      <c r="F21" s="78"/>
      <c r="G21" s="41"/>
      <c r="H21" s="77">
        <v>0.6</v>
      </c>
      <c r="I21" s="78"/>
      <c r="J21" s="52"/>
      <c r="K21" s="77">
        <v>0.8</v>
      </c>
      <c r="L21" s="78"/>
      <c r="M21" s="37"/>
    </row>
    <row r="22" spans="1:13" ht="15" customHeight="1">
      <c r="A22" s="142" t="s">
        <v>25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5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15" customHeight="1" hidden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13.5" customHeight="1">
      <c r="A25" s="106" t="s">
        <v>7</v>
      </c>
      <c r="B25" s="106"/>
      <c r="C25" s="40" t="s">
        <v>12</v>
      </c>
      <c r="D25" s="41"/>
      <c r="E25" s="78" t="s">
        <v>13</v>
      </c>
      <c r="F25" s="78"/>
      <c r="G25" s="41"/>
      <c r="H25" s="78" t="s">
        <v>14</v>
      </c>
      <c r="I25" s="78"/>
      <c r="J25" s="52"/>
      <c r="K25" s="78" t="s">
        <v>15</v>
      </c>
      <c r="L25" s="78"/>
      <c r="M25" s="37"/>
    </row>
    <row r="26" spans="1:13" ht="13.5" customHeight="1">
      <c r="A26" s="106" t="s">
        <v>8</v>
      </c>
      <c r="B26" s="106"/>
      <c r="C26" s="40" t="s">
        <v>16</v>
      </c>
      <c r="D26" s="41"/>
      <c r="E26" s="78" t="s">
        <v>17</v>
      </c>
      <c r="F26" s="78"/>
      <c r="G26" s="41"/>
      <c r="H26" s="78" t="s">
        <v>20</v>
      </c>
      <c r="I26" s="78"/>
      <c r="J26" s="52"/>
      <c r="K26" s="78" t="s">
        <v>22</v>
      </c>
      <c r="L26" s="78"/>
      <c r="M26" s="37"/>
    </row>
    <row r="27" spans="1:13" ht="13.5" customHeight="1">
      <c r="A27" s="106" t="s">
        <v>9</v>
      </c>
      <c r="B27" s="106"/>
      <c r="C27" s="40" t="s">
        <v>16</v>
      </c>
      <c r="D27" s="41"/>
      <c r="E27" s="78" t="s">
        <v>18</v>
      </c>
      <c r="F27" s="78"/>
      <c r="G27" s="41"/>
      <c r="H27" s="78" t="s">
        <v>21</v>
      </c>
      <c r="I27" s="78"/>
      <c r="J27" s="41"/>
      <c r="K27" s="78" t="s">
        <v>23</v>
      </c>
      <c r="L27" s="78"/>
      <c r="M27" s="53"/>
    </row>
    <row r="28" spans="1:13" ht="13.5" customHeight="1">
      <c r="A28" s="106" t="s">
        <v>10</v>
      </c>
      <c r="B28" s="106"/>
      <c r="C28" s="40" t="s">
        <v>16</v>
      </c>
      <c r="D28" s="41"/>
      <c r="E28" s="78" t="s">
        <v>19</v>
      </c>
      <c r="F28" s="78"/>
      <c r="G28" s="52"/>
      <c r="H28" s="78" t="s">
        <v>24</v>
      </c>
      <c r="I28" s="78"/>
      <c r="J28" s="41"/>
      <c r="K28" s="78"/>
      <c r="L28" s="78"/>
      <c r="M28" s="37"/>
    </row>
    <row r="29" spans="1:13" ht="13.5" customHeight="1">
      <c r="A29" s="106" t="s">
        <v>11</v>
      </c>
      <c r="B29" s="106"/>
      <c r="C29" s="40" t="s">
        <v>16</v>
      </c>
      <c r="D29" s="41"/>
      <c r="E29" s="78" t="s">
        <v>19</v>
      </c>
      <c r="F29" s="78"/>
      <c r="G29" s="52"/>
      <c r="H29" s="78" t="s">
        <v>24</v>
      </c>
      <c r="I29" s="78"/>
      <c r="J29" s="41"/>
      <c r="K29" s="78"/>
      <c r="L29" s="78"/>
      <c r="M29" s="37"/>
    </row>
    <row r="30" spans="1:13" ht="13.5" customHeight="1">
      <c r="A30" s="112" t="s">
        <v>69</v>
      </c>
      <c r="B30" s="113"/>
      <c r="C30" s="43" t="s">
        <v>70</v>
      </c>
      <c r="D30" s="44"/>
      <c r="E30" s="77" t="s">
        <v>65</v>
      </c>
      <c r="F30" s="78"/>
      <c r="G30" s="41"/>
      <c r="H30" s="77" t="s">
        <v>19</v>
      </c>
      <c r="I30" s="78"/>
      <c r="J30" s="52"/>
      <c r="K30" s="77"/>
      <c r="L30" s="78"/>
      <c r="M30" s="37"/>
    </row>
    <row r="31" spans="1:13" ht="13.5" customHeight="1">
      <c r="A31" s="106" t="s">
        <v>35</v>
      </c>
      <c r="B31" s="106"/>
      <c r="C31" s="43">
        <v>0.2</v>
      </c>
      <c r="D31" s="44"/>
      <c r="E31" s="77">
        <v>0.4</v>
      </c>
      <c r="F31" s="78"/>
      <c r="G31" s="52"/>
      <c r="H31" s="77">
        <v>0.6</v>
      </c>
      <c r="I31" s="78"/>
      <c r="J31" s="52"/>
      <c r="K31" s="77">
        <v>0.8</v>
      </c>
      <c r="L31" s="78"/>
      <c r="M31" s="37"/>
    </row>
    <row r="32" spans="1:13" ht="15" customHeight="1">
      <c r="A32" s="142" t="s">
        <v>36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5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5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ht="13.5" customHeight="1">
      <c r="A35" s="76" t="s">
        <v>7</v>
      </c>
      <c r="B35" s="76"/>
      <c r="C35" s="40" t="s">
        <v>12</v>
      </c>
      <c r="D35" s="41"/>
      <c r="E35" s="78" t="s">
        <v>13</v>
      </c>
      <c r="F35" s="78"/>
      <c r="G35" s="41"/>
      <c r="H35" s="78" t="s">
        <v>14</v>
      </c>
      <c r="I35" s="78"/>
      <c r="J35" s="52"/>
      <c r="K35" s="78" t="s">
        <v>15</v>
      </c>
      <c r="L35" s="78"/>
      <c r="M35" s="37"/>
    </row>
    <row r="36" spans="1:13" ht="13.5" customHeight="1">
      <c r="A36" s="76" t="s">
        <v>8</v>
      </c>
      <c r="B36" s="76"/>
      <c r="C36" s="40" t="s">
        <v>16</v>
      </c>
      <c r="D36" s="41"/>
      <c r="E36" s="78" t="s">
        <v>17</v>
      </c>
      <c r="F36" s="78"/>
      <c r="G36" s="41"/>
      <c r="H36" s="78" t="s">
        <v>20</v>
      </c>
      <c r="I36" s="78"/>
      <c r="J36" s="52"/>
      <c r="K36" s="78" t="s">
        <v>22</v>
      </c>
      <c r="L36" s="78"/>
      <c r="M36" s="37"/>
    </row>
    <row r="37" spans="1:13" ht="13.5" customHeight="1">
      <c r="A37" s="48" t="s">
        <v>9</v>
      </c>
      <c r="B37" s="48"/>
      <c r="C37" s="40" t="s">
        <v>16</v>
      </c>
      <c r="D37" s="41"/>
      <c r="E37" s="78" t="s">
        <v>18</v>
      </c>
      <c r="F37" s="78"/>
      <c r="G37" s="41"/>
      <c r="H37" s="78" t="s">
        <v>21</v>
      </c>
      <c r="I37" s="78"/>
      <c r="J37" s="41"/>
      <c r="K37" s="78" t="s">
        <v>23</v>
      </c>
      <c r="L37" s="78"/>
      <c r="M37" s="53"/>
    </row>
    <row r="38" spans="1:13" ht="13.5" customHeight="1">
      <c r="A38" s="76" t="s">
        <v>10</v>
      </c>
      <c r="B38" s="76"/>
      <c r="C38" s="40" t="s">
        <v>16</v>
      </c>
      <c r="D38" s="41"/>
      <c r="E38" s="78" t="s">
        <v>19</v>
      </c>
      <c r="F38" s="78"/>
      <c r="G38" s="52"/>
      <c r="H38" s="78" t="s">
        <v>24</v>
      </c>
      <c r="I38" s="78"/>
      <c r="J38" s="41"/>
      <c r="K38" s="78"/>
      <c r="L38" s="78"/>
      <c r="M38" s="37"/>
    </row>
    <row r="39" spans="1:13" ht="13.5" customHeight="1">
      <c r="A39" s="76" t="s">
        <v>11</v>
      </c>
      <c r="B39" s="76"/>
      <c r="C39" s="40" t="s">
        <v>16</v>
      </c>
      <c r="D39" s="41"/>
      <c r="E39" s="78" t="s">
        <v>19</v>
      </c>
      <c r="F39" s="78"/>
      <c r="G39" s="52"/>
      <c r="H39" s="78" t="s">
        <v>24</v>
      </c>
      <c r="I39" s="78"/>
      <c r="J39" s="41"/>
      <c r="K39" s="78"/>
      <c r="L39" s="78"/>
      <c r="M39" s="37"/>
    </row>
    <row r="40" spans="1:13" ht="13.5" customHeight="1">
      <c r="A40" s="112" t="s">
        <v>69</v>
      </c>
      <c r="B40" s="113"/>
      <c r="C40" s="43" t="s">
        <v>70</v>
      </c>
      <c r="D40" s="44"/>
      <c r="E40" s="77" t="s">
        <v>65</v>
      </c>
      <c r="F40" s="78"/>
      <c r="G40" s="41"/>
      <c r="H40" s="77" t="s">
        <v>19</v>
      </c>
      <c r="I40" s="78"/>
      <c r="J40" s="52"/>
      <c r="K40" s="77"/>
      <c r="L40" s="78"/>
      <c r="M40" s="37"/>
    </row>
    <row r="41" spans="1:13" ht="13.5" customHeight="1">
      <c r="A41" s="76" t="s">
        <v>35</v>
      </c>
      <c r="B41" s="76"/>
      <c r="C41" s="43">
        <v>0.2</v>
      </c>
      <c r="D41" s="44"/>
      <c r="E41" s="77">
        <v>0.4</v>
      </c>
      <c r="F41" s="78"/>
      <c r="G41" s="52"/>
      <c r="H41" s="77">
        <v>0.6</v>
      </c>
      <c r="I41" s="78"/>
      <c r="J41" s="41"/>
      <c r="K41" s="77">
        <v>0.8</v>
      </c>
      <c r="L41" s="78"/>
      <c r="M41" s="37"/>
    </row>
    <row r="42" spans="1:13" ht="15" customHeight="1">
      <c r="A42" s="142" t="s">
        <v>26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5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15" customHeight="1" hidden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3" ht="13.5" customHeight="1">
      <c r="A45" s="76" t="s">
        <v>7</v>
      </c>
      <c r="B45" s="76"/>
      <c r="C45" s="40" t="s">
        <v>64</v>
      </c>
      <c r="D45" s="52"/>
      <c r="E45" s="78" t="s">
        <v>13</v>
      </c>
      <c r="F45" s="78"/>
      <c r="G45" s="41"/>
      <c r="H45" s="78" t="s">
        <v>14</v>
      </c>
      <c r="I45" s="78"/>
      <c r="J45" s="52"/>
      <c r="K45" s="78" t="s">
        <v>15</v>
      </c>
      <c r="L45" s="78"/>
      <c r="M45" s="37"/>
    </row>
    <row r="46" spans="1:13" ht="13.5" customHeight="1">
      <c r="A46" s="76" t="s">
        <v>8</v>
      </c>
      <c r="B46" s="76"/>
      <c r="C46" s="40" t="s">
        <v>16</v>
      </c>
      <c r="D46" s="41"/>
      <c r="E46" s="78" t="s">
        <v>17</v>
      </c>
      <c r="F46" s="78"/>
      <c r="G46" s="41"/>
      <c r="H46" s="78" t="s">
        <v>20</v>
      </c>
      <c r="I46" s="78"/>
      <c r="J46" s="52"/>
      <c r="K46" s="78" t="s">
        <v>22</v>
      </c>
      <c r="L46" s="78"/>
      <c r="M46" s="37"/>
    </row>
    <row r="47" spans="1:13" ht="13.5" customHeight="1">
      <c r="A47" s="76" t="s">
        <v>9</v>
      </c>
      <c r="B47" s="76"/>
      <c r="C47" s="40" t="s">
        <v>16</v>
      </c>
      <c r="D47" s="41"/>
      <c r="E47" s="78" t="s">
        <v>18</v>
      </c>
      <c r="F47" s="78"/>
      <c r="G47" s="41"/>
      <c r="H47" s="78" t="s">
        <v>21</v>
      </c>
      <c r="I47" s="78"/>
      <c r="J47" s="41"/>
      <c r="K47" s="78" t="s">
        <v>23</v>
      </c>
      <c r="L47" s="78"/>
      <c r="M47" s="37"/>
    </row>
    <row r="48" spans="1:13" ht="13.5" customHeight="1">
      <c r="A48" s="76" t="s">
        <v>10</v>
      </c>
      <c r="B48" s="76"/>
      <c r="C48" s="40" t="s">
        <v>16</v>
      </c>
      <c r="D48" s="41"/>
      <c r="E48" s="78" t="s">
        <v>19</v>
      </c>
      <c r="F48" s="78"/>
      <c r="G48" s="41"/>
      <c r="H48" s="78" t="s">
        <v>24</v>
      </c>
      <c r="I48" s="78"/>
      <c r="J48" s="52"/>
      <c r="K48" s="78"/>
      <c r="L48" s="78"/>
      <c r="M48" s="37"/>
    </row>
    <row r="49" spans="1:13" ht="13.5" customHeight="1">
      <c r="A49" s="76" t="s">
        <v>11</v>
      </c>
      <c r="B49" s="76"/>
      <c r="C49" s="40" t="s">
        <v>16</v>
      </c>
      <c r="D49" s="41"/>
      <c r="E49" s="78" t="s">
        <v>19</v>
      </c>
      <c r="F49" s="78"/>
      <c r="G49" s="41"/>
      <c r="H49" s="78" t="s">
        <v>24</v>
      </c>
      <c r="I49" s="78"/>
      <c r="J49" s="52"/>
      <c r="K49" s="78"/>
      <c r="L49" s="78"/>
      <c r="M49" s="37"/>
    </row>
    <row r="50" spans="1:13" ht="13.5" customHeight="1">
      <c r="A50" s="76" t="s">
        <v>35</v>
      </c>
      <c r="B50" s="76"/>
      <c r="C50" s="43">
        <v>0.2</v>
      </c>
      <c r="D50" s="44"/>
      <c r="E50" s="77">
        <v>0.4</v>
      </c>
      <c r="F50" s="78"/>
      <c r="G50" s="41"/>
      <c r="H50" s="77">
        <v>0.6</v>
      </c>
      <c r="I50" s="78"/>
      <c r="J50" s="41"/>
      <c r="K50" s="77">
        <v>0.8</v>
      </c>
      <c r="L50" s="78"/>
      <c r="M50" s="53"/>
    </row>
    <row r="51" spans="1:13" ht="12.75">
      <c r="A51" s="142" t="s">
        <v>63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5.2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3" ht="12.75" hidden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1:13" ht="13.5" customHeight="1">
      <c r="A54" s="104" t="s">
        <v>7</v>
      </c>
      <c r="B54" s="104"/>
      <c r="C54" s="45" t="s">
        <v>13</v>
      </c>
      <c r="D54" s="37"/>
      <c r="E54" s="79" t="s">
        <v>14</v>
      </c>
      <c r="F54" s="79"/>
      <c r="G54" s="53"/>
      <c r="H54" s="79" t="s">
        <v>29</v>
      </c>
      <c r="I54" s="79"/>
      <c r="J54" s="37"/>
      <c r="K54" s="79"/>
      <c r="L54" s="79"/>
      <c r="M54" s="37"/>
    </row>
    <row r="55" spans="1:13" ht="13.5" customHeight="1">
      <c r="A55" s="104" t="s">
        <v>8</v>
      </c>
      <c r="B55" s="104"/>
      <c r="C55" s="45" t="s">
        <v>16</v>
      </c>
      <c r="D55" s="37"/>
      <c r="E55" s="79" t="s">
        <v>17</v>
      </c>
      <c r="F55" s="79"/>
      <c r="G55" s="37"/>
      <c r="H55" s="79" t="s">
        <v>31</v>
      </c>
      <c r="I55" s="79"/>
      <c r="J55" s="37"/>
      <c r="K55" s="79" t="s">
        <v>20</v>
      </c>
      <c r="L55" s="79"/>
      <c r="M55" s="53"/>
    </row>
    <row r="56" spans="1:13" ht="13.5" customHeight="1">
      <c r="A56" s="104" t="s">
        <v>9</v>
      </c>
      <c r="B56" s="104"/>
      <c r="C56" s="45" t="s">
        <v>28</v>
      </c>
      <c r="D56" s="53"/>
      <c r="E56" s="79" t="s">
        <v>30</v>
      </c>
      <c r="F56" s="79"/>
      <c r="G56" s="37"/>
      <c r="H56" s="79" t="s">
        <v>32</v>
      </c>
      <c r="I56" s="79"/>
      <c r="J56" s="37"/>
      <c r="K56" s="79" t="s">
        <v>33</v>
      </c>
      <c r="L56" s="79"/>
      <c r="M56" s="37"/>
    </row>
    <row r="57" ht="12.75">
      <c r="C57"/>
    </row>
    <row r="58" spans="1:13" ht="12.75">
      <c r="A58" s="143" t="s">
        <v>37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5"/>
    </row>
    <row r="59" spans="1:13" ht="12.75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8"/>
    </row>
    <row r="60" spans="1:13" ht="12.7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8"/>
    </row>
    <row r="61" spans="1:13" ht="12.7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8"/>
    </row>
    <row r="62" spans="1:13" ht="12.7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</row>
    <row r="63" spans="1:13" ht="12.75">
      <c r="A63" s="149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1"/>
    </row>
    <row r="65" spans="1:10" ht="15.75">
      <c r="A65" s="4" t="s">
        <v>38</v>
      </c>
      <c r="J65" s="4"/>
    </row>
  </sheetData>
  <sheetProtection password="CF7A" sheet="1" objects="1" scenarios="1"/>
  <mergeCells count="143">
    <mergeCell ref="A58:M63"/>
    <mergeCell ref="A56:B56"/>
    <mergeCell ref="E56:F56"/>
    <mergeCell ref="H56:I56"/>
    <mergeCell ref="K56:L56"/>
    <mergeCell ref="A55:B55"/>
    <mergeCell ref="E55:F55"/>
    <mergeCell ref="H55:I55"/>
    <mergeCell ref="K55:L55"/>
    <mergeCell ref="A51:M53"/>
    <mergeCell ref="A54:B54"/>
    <mergeCell ref="E54:F54"/>
    <mergeCell ref="H54:I54"/>
    <mergeCell ref="K54:L54"/>
    <mergeCell ref="A50:B50"/>
    <mergeCell ref="E50:F50"/>
    <mergeCell ref="H50:I50"/>
    <mergeCell ref="K50:L50"/>
    <mergeCell ref="A49:B49"/>
    <mergeCell ref="E49:F49"/>
    <mergeCell ref="H49:I49"/>
    <mergeCell ref="K49:L49"/>
    <mergeCell ref="A48:B48"/>
    <mergeCell ref="E48:F48"/>
    <mergeCell ref="H48:I48"/>
    <mergeCell ref="K48:L48"/>
    <mergeCell ref="A47:B47"/>
    <mergeCell ref="E47:F47"/>
    <mergeCell ref="H47:I47"/>
    <mergeCell ref="K47:L47"/>
    <mergeCell ref="A46:B46"/>
    <mergeCell ref="E46:F46"/>
    <mergeCell ref="H46:I46"/>
    <mergeCell ref="K46:L46"/>
    <mergeCell ref="A42:M44"/>
    <mergeCell ref="A45:B45"/>
    <mergeCell ref="E45:F45"/>
    <mergeCell ref="H45:I45"/>
    <mergeCell ref="K45:L45"/>
    <mergeCell ref="A41:B41"/>
    <mergeCell ref="E41:F41"/>
    <mergeCell ref="H41:I41"/>
    <mergeCell ref="K41:L41"/>
    <mergeCell ref="A40:B40"/>
    <mergeCell ref="E40:F40"/>
    <mergeCell ref="H40:I40"/>
    <mergeCell ref="K40:L40"/>
    <mergeCell ref="A39:B39"/>
    <mergeCell ref="E39:F39"/>
    <mergeCell ref="H39:I39"/>
    <mergeCell ref="K39:L39"/>
    <mergeCell ref="E37:F37"/>
    <mergeCell ref="H37:I37"/>
    <mergeCell ref="K37:L37"/>
    <mergeCell ref="A38:B38"/>
    <mergeCell ref="E38:F38"/>
    <mergeCell ref="H38:I38"/>
    <mergeCell ref="K38:L38"/>
    <mergeCell ref="A36:B36"/>
    <mergeCell ref="E36:F36"/>
    <mergeCell ref="H36:I36"/>
    <mergeCell ref="K36:L36"/>
    <mergeCell ref="A32:M34"/>
    <mergeCell ref="A35:B35"/>
    <mergeCell ref="E35:F35"/>
    <mergeCell ref="H35:I35"/>
    <mergeCell ref="K35:L35"/>
    <mergeCell ref="A31:B31"/>
    <mergeCell ref="E31:F31"/>
    <mergeCell ref="H31:I31"/>
    <mergeCell ref="K31:L31"/>
    <mergeCell ref="A30:B30"/>
    <mergeCell ref="E30:F30"/>
    <mergeCell ref="H30:I30"/>
    <mergeCell ref="K30:L30"/>
    <mergeCell ref="A29:B29"/>
    <mergeCell ref="E29:F29"/>
    <mergeCell ref="H29:I29"/>
    <mergeCell ref="K29:L29"/>
    <mergeCell ref="A28:B28"/>
    <mergeCell ref="E28:F28"/>
    <mergeCell ref="H28:I28"/>
    <mergeCell ref="K28:L28"/>
    <mergeCell ref="A27:B27"/>
    <mergeCell ref="E27:F27"/>
    <mergeCell ref="H27:I27"/>
    <mergeCell ref="K27:L27"/>
    <mergeCell ref="A26:B26"/>
    <mergeCell ref="E26:F26"/>
    <mergeCell ref="H26:I26"/>
    <mergeCell ref="K26:L26"/>
    <mergeCell ref="A22:M24"/>
    <mergeCell ref="A25:B25"/>
    <mergeCell ref="E25:F25"/>
    <mergeCell ref="H25:I25"/>
    <mergeCell ref="K25:L25"/>
    <mergeCell ref="A21:B21"/>
    <mergeCell ref="E21:F21"/>
    <mergeCell ref="H21:I21"/>
    <mergeCell ref="K21:L21"/>
    <mergeCell ref="A20:B20"/>
    <mergeCell ref="E20:F20"/>
    <mergeCell ref="H20:I20"/>
    <mergeCell ref="K20:L20"/>
    <mergeCell ref="A19:B19"/>
    <mergeCell ref="E19:F19"/>
    <mergeCell ref="H19:I19"/>
    <mergeCell ref="K19:L19"/>
    <mergeCell ref="A18:B18"/>
    <mergeCell ref="E18:F18"/>
    <mergeCell ref="H18:I18"/>
    <mergeCell ref="K18:L18"/>
    <mergeCell ref="A17:B17"/>
    <mergeCell ref="E17:F17"/>
    <mergeCell ref="H17:I17"/>
    <mergeCell ref="K17:L17"/>
    <mergeCell ref="A16:B16"/>
    <mergeCell ref="E16:F16"/>
    <mergeCell ref="H16:I16"/>
    <mergeCell ref="K16:L16"/>
    <mergeCell ref="A15:B15"/>
    <mergeCell ref="E15:F15"/>
    <mergeCell ref="H15:I15"/>
    <mergeCell ref="K15:L15"/>
    <mergeCell ref="A9:B9"/>
    <mergeCell ref="C9:G9"/>
    <mergeCell ref="H9:M9"/>
    <mergeCell ref="A10:M14"/>
    <mergeCell ref="A7:B7"/>
    <mergeCell ref="C7:G7"/>
    <mergeCell ref="H7:M7"/>
    <mergeCell ref="A8:B8"/>
    <mergeCell ref="C8:G8"/>
    <mergeCell ref="H8:M8"/>
    <mergeCell ref="C4:G4"/>
    <mergeCell ref="H4:M4"/>
    <mergeCell ref="A6:B6"/>
    <mergeCell ref="C6:G6"/>
    <mergeCell ref="H6:M6"/>
    <mergeCell ref="C1:M1"/>
    <mergeCell ref="A2:B2"/>
    <mergeCell ref="C2:G2"/>
    <mergeCell ref="H2:M2"/>
  </mergeCells>
  <printOptions/>
  <pageMargins left="0.75" right="0.75" top="1" bottom="1" header="0.5" footer="0.5"/>
  <pageSetup orientation="portrait" paperSize="9"/>
  <legacyDrawing r:id="rId2"/>
  <oleObjects>
    <oleObject progId="PBrush" shapeId="3244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microsoft</cp:lastModifiedBy>
  <cp:lastPrinted>2009-03-23T14:30:09Z</cp:lastPrinted>
  <dcterms:created xsi:type="dcterms:W3CDTF">2008-01-16T14:29:27Z</dcterms:created>
  <dcterms:modified xsi:type="dcterms:W3CDTF">2010-06-15T21:09:29Z</dcterms:modified>
  <cp:category/>
  <cp:version/>
  <cp:contentType/>
  <cp:contentStatus/>
</cp:coreProperties>
</file>